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32-Transparência - Diárias/2026/1-Controle e Publicação-DPMG/1.2-Publ_Portal/6-Jun/"/>
    </mc:Choice>
  </mc:AlternateContent>
  <xr:revisionPtr revIDLastSave="33" documentId="11_B574B2EDDD446873A62A634ABB64E2F9C4F5DC1A" xr6:coauthVersionLast="47" xr6:coauthVersionMax="47" xr10:uidLastSave="{ABA44766-A406-4BC2-92D8-FF21D409795D}"/>
  <bookViews>
    <workbookView xWindow="-120" yWindow="-120" windowWidth="29040" windowHeight="15720" tabRatio="599" xr2:uid="{00000000-000D-0000-FFFF-FFFF00000000}"/>
  </bookViews>
  <sheets>
    <sheet name="Pub_Junho_26" sheetId="18" r:id="rId1"/>
  </sheets>
  <definedNames>
    <definedName name="_xlnm._FilterDatabase" localSheetId="0" hidden="1">Pub_Junho_26!$B$7:$D$7</definedName>
    <definedName name="_xlnm.Print_Titles" localSheetId="0">Pub_Junho_26!$5:$7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8" i="18" l="1"/>
  <c r="M98" i="18"/>
  <c r="N98" i="18"/>
  <c r="K115" i="18"/>
  <c r="K98" i="18" l="1"/>
  <c r="K101" i="18" s="1"/>
  <c r="J98" i="18" l="1"/>
</calcChain>
</file>

<file path=xl/sharedStrings.xml><?xml version="1.0" encoding="utf-8"?>
<sst xmlns="http://schemas.openxmlformats.org/spreadsheetml/2006/main" count="726" uniqueCount="234">
  <si>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</si>
  <si>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</si>
  <si>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</si>
  <si>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</si>
  <si>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</si>
  <si>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</si>
  <si>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</si>
  <si>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</si>
  <si>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</si>
  <si>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</si>
  <si>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</si>
  <si>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</si>
  <si>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</si>
  <si>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</si>
  <si>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</si>
  <si>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</si>
  <si>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</si>
  <si>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SEM ALTERAÇÃO NO PERCURSO</t>
  </si>
  <si>
    <t>LAGOA DA PRATA/MG</t>
  </si>
  <si>
    <t>SANTO ANTÔNIO DO MONTE/MG</t>
  </si>
  <si>
    <t>CAXAMBU/MG</t>
  </si>
  <si>
    <t>CRUZÍLIA/MG</t>
  </si>
  <si>
    <t>VEÍCULO OFICIAL</t>
  </si>
  <si>
    <t>JUIZ DE FORA/MG</t>
  </si>
  <si>
    <t>BELO HORIZONTE/MG</t>
  </si>
  <si>
    <t>AVIÃO</t>
  </si>
  <si>
    <t>MONTES CLAROS/MG</t>
  </si>
  <si>
    <t>SÃO JOÃO DEL REI/MG</t>
  </si>
  <si>
    <t>BARROSO/MG</t>
  </si>
  <si>
    <t>SÃO LOURENÇO/MG</t>
  </si>
  <si>
    <t>COOPERAÇÃO, CONFORME O ATO Nº: 11.954/2025.</t>
  </si>
  <si>
    <t>IGUATAMA/MG</t>
  </si>
  <si>
    <t>ARCOS/MG</t>
  </si>
  <si>
    <t>SÃO PAULO/SP</t>
  </si>
  <si>
    <t>PITANGUI/MG</t>
  </si>
  <si>
    <t>IGARAPÉ/MG</t>
  </si>
  <si>
    <t>JANAÚBA/MG</t>
  </si>
  <si>
    <t>CONCEIÇÃO DO MATO DENTRO/MG</t>
  </si>
  <si>
    <t>RIBEIRÃO DAS NEVES/MG</t>
  </si>
  <si>
    <t>FRUTAL/MG</t>
  </si>
  <si>
    <t>PAPAGAIOS/MG</t>
  </si>
  <si>
    <t>0,5 DIÁRIA DEVOLVIDA EM RAZÃO DE RETORNO ANTECIPADO</t>
  </si>
  <si>
    <t>BRASÍLIA/DF</t>
  </si>
  <si>
    <t>COOPERAÇÃO, CONFORME O ATO Nº: 12.380/2026.</t>
  </si>
  <si>
    <t>UBERLÂNDIA/MG</t>
  </si>
  <si>
    <t>MARIANA/MG</t>
  </si>
  <si>
    <t>VIÇOSA/MG</t>
  </si>
  <si>
    <t>OLIVEIRA/MG</t>
  </si>
  <si>
    <t>SÃO JOÃO DA PONTE/MG</t>
  </si>
  <si>
    <t>COOPERAÇÃO, CONFORME O ATO Nº: 12.261/2026.</t>
  </si>
  <si>
    <t>TEÓFILO OTONI/MG</t>
  </si>
  <si>
    <t>UBERABA/MG</t>
  </si>
  <si>
    <t>IPATINGA/MG</t>
  </si>
  <si>
    <t>0,5 ACRESCIDA EM RAZÃO DE APRESENTAÇÃO DE NOTA DE HOTEL</t>
  </si>
  <si>
    <t>CUIABÁ/MT</t>
  </si>
  <si>
    <t>0,5 DIÁRIA ACRESCIDA EM RAZÃO DE HORÁRIO DE RETORNO</t>
  </si>
  <si>
    <t>COOPERAÇÃO, CONFORME O ATO Nº: 12.576/2026.</t>
  </si>
  <si>
    <t>SÃO FRANCISCO/MG</t>
  </si>
  <si>
    <t>COOPERAÇÃO, CONFORME O ATO Nº: 13.312/2025.</t>
  </si>
  <si>
    <t>COOPERAÇÃO, CONFORME O ATO Nº: 13.377/2026.</t>
  </si>
  <si>
    <t>COOPERAÇÃO, CONFORME O ATO Nº: 13.467/2026.</t>
  </si>
  <si>
    <t>PEDRA AZUL/MG</t>
  </si>
  <si>
    <t>SANTA LUZIA/MG</t>
  </si>
  <si>
    <t>VIAGEM REALIZADA NO DIA 03/06/26</t>
  </si>
  <si>
    <t>1 DIÁRIA ACRESCIDA EM RAZÃO DE RETORNO ADIADO</t>
  </si>
  <si>
    <t>ITAOBIM/MG</t>
  </si>
  <si>
    <t>VIAGEM CANCELADA - MANIFESTAÇÃO 838704</t>
  </si>
  <si>
    <t>VIAGEM REALIZADA EM 16/06/2026</t>
  </si>
  <si>
    <t>1 DIÁRIA DEVOLVIDA EM RAZÃO DE RETORNO ANTECIPADO</t>
  </si>
  <si>
    <t>DEFENSORIA PÚBLICA ITINERANTE.</t>
  </si>
  <si>
    <t>COUTO DE MAGALHÃES DE MINAS/MG</t>
  </si>
  <si>
    <t>NANUQUE/MG</t>
  </si>
  <si>
    <t>COOPERAÇÃO, CONFORME O ATO Nº: 13.563/2026.</t>
  </si>
  <si>
    <t>6ª SESSÃO ORDINÁRIA DO CONSELHO SUPERIOR.</t>
  </si>
  <si>
    <t>COOPERAÇÃO, CONFORME O ATO Nº: 13.631/2026.</t>
  </si>
  <si>
    <t>COOPERAÇÃO, CONFORME O ATO Nº: 13.555/2026.</t>
  </si>
  <si>
    <t>PIUMHI/MG</t>
  </si>
  <si>
    <t>CASAMENTO EM LAVRAS .</t>
  </si>
  <si>
    <t>COOPERAÇÃO, CONFORME O ATO Nº: 13.668/2026.</t>
  </si>
  <si>
    <t>PARTICIPAR DO SEMINÁRIO SOBRE GOVERNANÇA DE TERRAS DEVOLUTAS ESTADUAIS.</t>
  </si>
  <si>
    <t>COOPERAÇÃO, CONFORME O ATO Nº: 13.577/2026.</t>
  </si>
  <si>
    <t>CAMPINA VERDE/MG</t>
  </si>
  <si>
    <t>COOPERAÇÃO, CONFORME O ATO Nº: 13.776/2026.</t>
  </si>
  <si>
    <t>REALIZAÇÃO DEFENSORIA ITINERANTE.</t>
  </si>
  <si>
    <t>BARRA LONGA/MG</t>
  </si>
  <si>
    <t>CAD-20</t>
  </si>
  <si>
    <t>DEFENSOR PUBLICO DE CLASSE FINAL</t>
  </si>
  <si>
    <t>ADAILTON JOSE DE CARVALHO</t>
  </si>
  <si>
    <t xml:space="preserve">DEFENSOR PUBLICO DE CLASSE ESPECIAL     </t>
  </si>
  <si>
    <t xml:space="preserve">ADRIANO MACHADO DE ALMEIDA                                  </t>
  </si>
  <si>
    <t>CAD-11</t>
  </si>
  <si>
    <t>COMISSÃO ASSESSORAMENTO TECNICO-CATE</t>
  </si>
  <si>
    <t>ANALISTA DA DEFENSORIA PUBLICA</t>
  </si>
  <si>
    <t>DEFENSOR PUBLICO DE CLASSE INTERMEDIARIA</t>
  </si>
  <si>
    <t>ALESSANDRA MACHADO AMARAL</t>
  </si>
  <si>
    <t>CAD-10</t>
  </si>
  <si>
    <t>CAD-19</t>
  </si>
  <si>
    <t>DEFENSOR PUBLICO DE CLASSE INICIAL</t>
  </si>
  <si>
    <t xml:space="preserve">ANA CLAUDIA ALMEIDA COSTA LEROY                             </t>
  </si>
  <si>
    <t xml:space="preserve">CORREGEDOR GERAL                        </t>
  </si>
  <si>
    <t>ANA CLAUDIA DA SILVA  ALEXANDRE</t>
  </si>
  <si>
    <t>ANDRE ALLEN COSTA PACHECO</t>
  </si>
  <si>
    <t>CAD-17</t>
  </si>
  <si>
    <t>ANDREIA DE ABREU LIMA</t>
  </si>
  <si>
    <t>ANDREIA DE CASTRO SOUZA</t>
  </si>
  <si>
    <t>CAD-3</t>
  </si>
  <si>
    <t>ANTONIO LOPES DE CARVALHO FILHO</t>
  </si>
  <si>
    <t>CAD-2</t>
  </si>
  <si>
    <t>BENO BENVENISTE KOATZ</t>
  </si>
  <si>
    <t>BRAULIO SANTOS RABELO DE ARAUJO</t>
  </si>
  <si>
    <t>BRUNO BARCALA REIS</t>
  </si>
  <si>
    <t>BRUNO HENRIQUE ROSA DA SILVA</t>
  </si>
  <si>
    <t>BRYAN CARVALHO SILVA</t>
  </si>
  <si>
    <t>CAD-7</t>
  </si>
  <si>
    <t>CAD-14</t>
  </si>
  <si>
    <t xml:space="preserve">CAROLINE LOUREIRO GOULART TEIXEIRA                          </t>
  </si>
  <si>
    <t xml:space="preserve">DEFENSOR PUBLICO GERAL                  </t>
  </si>
  <si>
    <t>CECILIA MADUREIRA BATISTA CRUZ</t>
  </si>
  <si>
    <t>CESAR AUGUSTO MOREIRA</t>
  </si>
  <si>
    <t>CLAUDIA DA SILVA AMERICO</t>
  </si>
  <si>
    <t>CLAUDIJANE DOS SANTOS GOMES</t>
  </si>
  <si>
    <t xml:space="preserve">CLEIVA ISABEL DETOMI                                  </t>
  </si>
  <si>
    <t>CRYZTHIANE ANDRADE LINHARES</t>
  </si>
  <si>
    <t>DAVISON HENRIQUE DA SILVA</t>
  </si>
  <si>
    <t xml:space="preserve">DHEBORA MARIA CONDE UBALDO                                  </t>
  </si>
  <si>
    <t>SUBCORREGEDOR-GERAL DA DEFENSORIA PUBLICA</t>
  </si>
  <si>
    <t>FLAVIA MARCELLE TORRES FERREIRA DE MORAIS</t>
  </si>
  <si>
    <t>FLAVIO AUGUSTO MARETTI SGRILLI SIQUEIRA</t>
  </si>
  <si>
    <t>FLAVIO AURELIO WANDECK FILHO</t>
  </si>
  <si>
    <t>FLAVIO DAMASCENO PINHEIRO DE AZEVEDO</t>
  </si>
  <si>
    <t>GABRIELA BENEVENUTO APOLINARIO</t>
  </si>
  <si>
    <t>GIOVANI BATISTA MANZO</t>
  </si>
  <si>
    <t>GLAUCO DE OLIVEIRA MARCILIANO</t>
  </si>
  <si>
    <t>GUILHERME GONTIJO ALVES TEIXEIRA</t>
  </si>
  <si>
    <t>GUSTAVO FRANCISCO DAYRELL DE MAGALHAES SANTOS</t>
  </si>
  <si>
    <t>HEBERT SOARES LEITE</t>
  </si>
  <si>
    <t>JADY CAROLINE DE SOUSA COSTA</t>
  </si>
  <si>
    <t xml:space="preserve">JOAO BOSCO COSTA OLIVEIRA </t>
  </si>
  <si>
    <t xml:space="preserve">JUAREZ DA SILVA SALLES JUNIOR                               </t>
  </si>
  <si>
    <t>KARINE DE OLIVEIRA ANDRADE</t>
  </si>
  <si>
    <t>LARISSA GABRIELE DE SOUZA VAZ</t>
  </si>
  <si>
    <t>LUIS RENATO BRAGA AREAS PINHEIRO</t>
  </si>
  <si>
    <t>LUIZ PHILIPE AZEVEDO DIAS</t>
  </si>
  <si>
    <t>MAIRA MENEZES SILVA</t>
  </si>
  <si>
    <t>MARINA NOGUEIRA DE ALMEIDA</t>
  </si>
  <si>
    <t>PAULO CESAR AZEVEDO DE ALMEIDA</t>
  </si>
  <si>
    <t>PAULO VICTOR DE PAULA ABREU</t>
  </si>
  <si>
    <t>PEDRO NABUCO ARAUJO DE OLIVEIRA</t>
  </si>
  <si>
    <t>RAFAELA ALVARENGA FIGUEIREDO</t>
  </si>
  <si>
    <t>RAQUEL FERNANDA TENORIO SECO</t>
  </si>
  <si>
    <t xml:space="preserve">REINALDO FERREIRA DE QUEIROZ                                </t>
  </si>
  <si>
    <t xml:space="preserve">RICARDO SILVA                                               </t>
  </si>
  <si>
    <t>RODRIGO XAVIER DA SILVA</t>
  </si>
  <si>
    <t>OUVIDOR-GERAL DA DEFENSORIA PUBLICA</t>
  </si>
  <si>
    <t>TIAGO ALVES OLIVEIRA</t>
  </si>
  <si>
    <t>VINICIO ANTONIO DE SOUZA</t>
  </si>
  <si>
    <t>VINICIUS PAULO MESQUITA</t>
  </si>
  <si>
    <t>MÊS REFERÊNCIA (VALOR EMPENHADO)</t>
  </si>
  <si>
    <t>PERÍODO</t>
  </si>
  <si>
    <t>ORDEM</t>
  </si>
  <si>
    <t>VALOR RESSARCIDO AO BENEFICIÁRIO (3)</t>
  </si>
  <si>
    <t>VALOR RESTITUÍDO À DPMG (4)</t>
  </si>
  <si>
    <t>COMPLEMENTAÇÃO (5)</t>
  </si>
  <si>
    <t>TOTALIZADORES (A)</t>
  </si>
  <si>
    <t>PORTAL DA TRANSPARÊNCIA DO ESTADO DE MINAS GERAIS (B) (7)</t>
  </si>
  <si>
    <t>DIARIAS - CIVIL</t>
  </si>
  <si>
    <t>VALOR DA DESPESA EMPENHADA NO PERÍODO DE REFERÊNCIA (6)</t>
  </si>
  <si>
    <t>DIARIAS - MILITAR</t>
  </si>
  <si>
    <t>DIFERENÇA (A-B)</t>
  </si>
  <si>
    <t>EMPENHO</t>
  </si>
  <si>
    <t>ELEMENTO DE DESPESA</t>
  </si>
  <si>
    <t>OBSERVAÇÃO</t>
  </si>
  <si>
    <t>ANULAÇÃO</t>
  </si>
  <si>
    <t>REFORÇO</t>
  </si>
  <si>
    <t>JOAO BOSCO COSTA OLIVEIRA</t>
  </si>
  <si>
    <t>TOTAL</t>
  </si>
  <si>
    <t>DIFERENÇA APURADA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</si>
  <si>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</si>
  <si>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</si>
  <si>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</si>
  <si>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</si>
  <si>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</si>
  <si>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</si>
  <si>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LEGISLAÇÕES:</t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</si>
  <si>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</si>
  <si>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</si>
  <si>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</si>
  <si>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4297/2026</t>
    </r>
    <r>
      <rPr>
        <sz val="9"/>
        <color theme="1"/>
        <rFont val="Calibri"/>
        <family val="2"/>
        <charset val="1"/>
      </rPr>
      <t> – Atualiza o valor do auxílio-alimentação de membros e servidores da Defensoria Pública do Estado de Minas Gerais.</t>
    </r>
  </si>
  <si>
    <t>ANA CLAUDIA DA SILVA ALEXANDRE</t>
  </si>
  <si>
    <t>VLADIMIR DE SOUZA RODRIGUES</t>
  </si>
  <si>
    <t>EMPENHO DE MAIO</t>
  </si>
  <si>
    <t>VIAGEM CANCELADA - MANIFESTAÇÃO 850071</t>
  </si>
  <si>
    <t>A VIAGEM FOI REALIZADA NO DIA 22 E NO DIA 23/06/2026 (BATE VOLTA EM AMBOS OS DIAS)</t>
  </si>
  <si>
    <t>RETORNO NO DIA 27/06 ARCADO PELA COMPANHIA AÉREA - MANIFESTAÇÃO  0852976</t>
  </si>
  <si>
    <t>JUNHO/26</t>
  </si>
  <si>
    <t>01/06/2026 A 30/06/2026</t>
  </si>
  <si>
    <t>DESIGNAÇÃO PARA ATUAR NO ATENDIMENTO "CEJUSC ITINERANTE", REALIZADO NO DIA 14 DE MAIO DE 2026, NO MUNICÍPIO DE OLIVEIRA, NA COMARCA DE OLIVEIRA, CONFORME O ATO Nº 13.166/2026.</t>
  </si>
  <si>
    <t xml:space="preserve"> PARTICIPAÇÃO DE EVENTO COM PAUTAS FOCADAS NA REALIDADE OPERACIONAL DO GESTOR DE FACILITIES, TENDÊNCIAS DE MERCADO E SUSTENTABILIDADE (ESG), E DE GRANDE PERTINÊNCIA COM AS ATRIBUIÇÕES DA COORDENAÇÃO DE SERVIÇOS GERAIS DA DTSG/SRLI.</t>
  </si>
  <si>
    <t>ESTRUTURAÇÃO DA ÁREA ACRESCIDA NA UNIDADE.</t>
  </si>
  <si>
    <t>ACOMPANHAMENTO DE ENTREGAS DA NOVA SEDE DE JUIZ DE FORA COM OS FORNECEDORES.</t>
  </si>
  <si>
    <t>COOPERAÇÃO, CONFORME O ATO Nº 13.523/2026.</t>
  </si>
  <si>
    <t>DEFENSORIA ITINERANTE DA COMARCA DE PEDRA AZUL.</t>
  </si>
  <si>
    <t xml:space="preserve"> PARA PRESTAR ASSISTÊNCIA JURÍDICA INTEGRAL E GRATUITA AOS INVESTIGADOS NO IPM N.105.084/2026.</t>
  </si>
  <si>
    <t>ORGANIZAÇÃO E ORIENTAÇÃO DE DOCUMENTOS ACUMULADOS PARA COORDENAÇÃO LOCAL DE RIBEIRÃO DAS NEVES DA ÁREA DA FAMÍLIA, AGENDADO PELO O.S TICKET #100264.</t>
  </si>
  <si>
    <t>ESTRUTURAÇÃO DA ÁREA ACRESCIDA NA UNIDADE, NA UNIDADE DE MONTES CLAROS E MONTAGEM COM ALTERAÇÃO DO LAYOUT DA UNIDADE DE JANUÁRIA.</t>
  </si>
  <si>
    <t>ATENDIMENTO NO EVENTO MP ITINERANTE NA COMARCA DE PEDRA AZUL . ATO DPG Nº 13.412/2026.</t>
  </si>
  <si>
    <t>COOPERAÇÃO, CONFORME O ATO Nº: 13.467/2026 E 13.506/2026.</t>
  </si>
  <si>
    <t xml:space="preserve"> TTENDER OS ATINGIDOS PELO DESLIZAMENTO DE ESTÉREIS DA JAGUAR MINING S.A.</t>
  </si>
  <si>
    <t>PARTICIPAR DE EVENTO DE INAUGURAÇÃO DE PROGRAMA AVANÇA MARIANA.</t>
  </si>
  <si>
    <t>ATENDIMENTO AOS ATINGIDOS PELO DESLIZAMENTO DE PILHA DE REJEITOS DA MINERADORA JAGUAR MINING, EM CASQUILHO DE CIMA, CONCEIÇÃO DO PARÁ, NA SEDE DA DPMG EM PITANGUI.</t>
  </si>
  <si>
    <t>PARTICIPAÇÃO NO ENCONTRO NACIONAL DE TECNOLOGIA E INOVAÇÃO (ENASTIC) – DEFENSORIAS PÚBLICAS, A SER REALIZADO ENTRE OS DIAS 23 E 26 DE JUNHO DE 2026.</t>
  </si>
  <si>
    <t>PARTICIPAR DA VIII JORNADA DE DIREITO DA SAÚDE - FONAJUS,  BEM COMO, PARTICIPAR DE REUNIÃO JUNTO AO CFM, PELA COMISSÃO DE SAÚDE DE CONDEGE.</t>
  </si>
  <si>
    <t>PARA PRESTAR ASSISTÊNCIA JURÍDICA INTEGRAL E GRATUITA AOS INVESTIGADOS NO IPM N.105.240/2026, EM TRAMITAÇÃO EM BELO HORIZONTE/MG.</t>
  </si>
  <si>
    <t>REALIZAÇÃO DOS JURIS NAS COMARCAS DE PONTE NOVA E VIÇOSA NOS DIAS 15, 16 E 17 DE JUNHO DE 2026.</t>
  </si>
  <si>
    <t>COBERTURA E APOIO DO CASAMENTO COMUNITÁRIO.</t>
  </si>
  <si>
    <t>CASAMENTO COMUNITÁRIO.</t>
  </si>
  <si>
    <t>PARTICIPAÇÃO, NA QUALIDADE DE MEDIADORA, DA I EDIÇÃO DO ENCONTRO ESTRATÉGICO ENTRE DEFENSORAS E DEFENSORES PÚBLICOS DE DIREITO DE FAMÍLIA E SUCESSÕES DA EDEPE/IBDFAM, SÃO PAULO.</t>
  </si>
  <si>
    <t>PARTICIPAÇÃO COMO EXPOSITOR NA MODALIDADE "APRESENTAÇÃO DE CASE" NO ENASTIC DEFENSORIAS.</t>
  </si>
  <si>
    <t>REALIZAÇÃO DE PALESTRA SOBRE ACESSIBILIDADE E INCLUSÃO DA PESSOA COM DEFICIÊNCIA EM AUDIÊNCIA PÚBLICA NA CÂMARA MUNICIPAL DE CAXAMBU E REALIZAÇÃO DE REUNIÃO PARA CONSTRUÇÃO DA REDE LOCAL DE PROTEÇÃO DA PESSOA COM DEFICIÊNCIA DO MUNICÍPIO DE CAXAMBU SOB A COORDENAÇÃO DA CEPIPED/DPMG.</t>
  </si>
  <si>
    <t xml:space="preserve"> SESSÃO CONSELHO SUPERIOR DIA 26 DE JUNHO.</t>
  </si>
  <si>
    <t>CONVOCAÇÃO PARA 3ª REUNIÃO ORDINÁRIA DO COMITÊ GESTOR DO SOLAR E ENCONTRO NACIONAL DE TECNOLOGIA E INOVAÇÃO – DEFENSORIAS PÚBLICAS.</t>
  </si>
  <si>
    <t>CONVOCAÇÃO PARA A 110ª REUNIÃO ORDINÁRIA DO CONDEGE.</t>
  </si>
  <si>
    <t>PARTICIPAÇÃO DA 1ª REUNIÃO ORDINÁRIA DA COMISSÃO ESPECIALIZADA DE PROTEÇÃO DE DADOS – CONDEGE – 2026.</t>
  </si>
  <si>
    <t>CORREIÇÃO ORDINÁRIA NA 1ª E NA 2ª DEFENSORIAS MISTAS DA UNIDADE DE BRASÍLIA DE MINAS/MG.</t>
  </si>
  <si>
    <t>PARA PRESTAR ASSISTÊNCIA JURÍDICA INTEGRAL E GRATUITA AOS INVESTIGADOS NO IPM N.104.963/2026, EM TRAMITAÇÃO NO BELO HORIZONTE/MG.</t>
  </si>
  <si>
    <t>COBERTURA JORNALÍSTICA E FOTOGRÁFICA DE 3 MUTIRÕES ITINERANTES.</t>
  </si>
  <si>
    <t>PARTICIPAR DE OFICINA DE DIREITO NA COMUNIDADE QUILOMBOLA SÃO JOSÉ DO ARRUDAS.</t>
  </si>
  <si>
    <t xml:space="preserve"> REALIZAÇÃO DE ATENDIMENTOS E AUDIÊNCIAS NO FÓRUM DIGITAL DE PAPAGAIOS, QUE PERTENCE À COMARCA DE PITANGUI. </t>
  </si>
  <si>
    <t>PARTICIPAÇÃO EM AÇÃO DA DEFENSORIA ITINERANTE NO MUNICÍPIO DE PIUMHI.</t>
  </si>
  <si>
    <t xml:space="preserve">PARTICIPAÇÃO DA AÇÃO "DIREITOS EM MOVIMENTO -OUVIDORIA ITINERANTE - EDIÇÃO JUIZ DE FORA" DA OUVIDORIA NACIONAL DE DIREITOS HUMANOS, DO MINISTÉRIO DOS DIREITOS HUMANOS E DA CIDADANIA. </t>
  </si>
  <si>
    <t>VISITA TÉCNICA DA DPMG E DO MPMG À COMUNIDADE DE BARRA LONGA - MG PARA ANÁLISE DE DEMANDAS RELACIONADAS À REPARAÇÃO PELO ROMPIMENTO DA BARRAGEM DE MARIANA, NO RIO DOCE, NO ÂMBITO DO ACORDO DE REPACTUAÇÃO.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</si>
  <si>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https://www.transparencia.mg.gov.br/consultas-1/despesa-estado/despesa/despesa-orgaos/2026/01-06-2026/30-06-2026/4708/502</t>
    </r>
  </si>
  <si>
    <t>EMPENHO DE JUNHO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</si>
  <si>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20 de agosto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</si>
</sst>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6C6263"/>
        <bgColor indexed="64"/>
      </patternFill>
    </fill>
    <fill>
      <patternFill patternType="solid">
        <fgColor rgb="FFFABC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center" vertical="center" wrapText="1"/>
    </xf>
    <xf numFmtId="164" fontId="0" fillId="2" borderId="0" xfId="1" applyFont="1" applyFill="1" applyAlignment="1">
      <alignment horizontal="center" vertical="center" wrapText="1"/>
    </xf>
    <xf numFmtId="0" fontId="0" fillId="2" borderId="0" xfId="0" applyFill="1"/>
    <xf numFmtId="49" fontId="1" fillId="2" borderId="0" xfId="0" applyNumberFormat="1" applyFont="1" applyFill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164" fontId="0" fillId="2" borderId="0" xfId="1" applyFont="1" applyFill="1"/>
    <xf numFmtId="164" fontId="5" fillId="2" borderId="0" xfId="1" applyFont="1" applyFill="1" applyAlignment="1">
      <alignment horizontal="center" vertical="center" wrapText="1"/>
    </xf>
    <xf numFmtId="166" fontId="5" fillId="2" borderId="0" xfId="0" applyNumberFormat="1" applyFont="1" applyFill="1" applyAlignment="1">
      <alignment horizontal="center" vertical="center" wrapText="1"/>
    </xf>
    <xf numFmtId="164" fontId="5" fillId="2" borderId="0" xfId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14" fontId="7" fillId="2" borderId="11" xfId="0" applyNumberFormat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2" borderId="0" xfId="0" applyFont="1" applyFill="1"/>
    <xf numFmtId="0" fontId="6" fillId="3" borderId="11" xfId="0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center" vertical="center" wrapText="1"/>
    </xf>
    <xf numFmtId="14" fontId="6" fillId="3" borderId="11" xfId="0" applyNumberFormat="1" applyFont="1" applyFill="1" applyBorder="1" applyAlignment="1">
      <alignment horizontal="center" vertical="center" wrapText="1"/>
    </xf>
    <xf numFmtId="164" fontId="6" fillId="3" borderId="11" xfId="1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164" fontId="7" fillId="4" borderId="16" xfId="1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left" vertical="center" wrapText="1"/>
    </xf>
    <xf numFmtId="164" fontId="7" fillId="5" borderId="0" xfId="1" applyFont="1" applyFill="1" applyBorder="1" applyAlignment="1">
      <alignment horizontal="center" vertical="center" wrapText="1"/>
    </xf>
    <xf numFmtId="164" fontId="7" fillId="5" borderId="0" xfId="1" applyFont="1" applyFill="1" applyBorder="1" applyAlignment="1">
      <alignment horizontal="left" vertical="center"/>
    </xf>
    <xf numFmtId="164" fontId="7" fillId="5" borderId="18" xfId="1" applyFont="1" applyFill="1" applyBorder="1" applyAlignment="1">
      <alignment horizontal="center" vertical="center" wrapText="1"/>
    </xf>
    <xf numFmtId="164" fontId="7" fillId="5" borderId="18" xfId="1" applyFont="1" applyFill="1" applyBorder="1" applyAlignment="1">
      <alignment horizontal="left" vertical="center"/>
    </xf>
    <xf numFmtId="164" fontId="7" fillId="5" borderId="12" xfId="1" applyFont="1" applyFill="1" applyBorder="1" applyAlignment="1">
      <alignment horizontal="center" vertical="center" wrapText="1"/>
    </xf>
    <xf numFmtId="164" fontId="7" fillId="5" borderId="21" xfId="1" applyFont="1" applyFill="1" applyBorder="1" applyAlignment="1">
      <alignment horizontal="left" vertical="center" wrapText="1"/>
    </xf>
    <xf numFmtId="164" fontId="7" fillId="5" borderId="22" xfId="1" applyFont="1" applyFill="1" applyBorder="1" applyAlignment="1">
      <alignment horizontal="left" vertical="center" wrapText="1"/>
    </xf>
    <xf numFmtId="164" fontId="7" fillId="5" borderId="3" xfId="1" applyFont="1" applyFill="1" applyBorder="1" applyAlignment="1">
      <alignment horizontal="left" vertical="center" wrapText="1"/>
    </xf>
    <xf numFmtId="49" fontId="7" fillId="5" borderId="3" xfId="1" applyNumberFormat="1" applyFont="1" applyFill="1" applyBorder="1" applyAlignment="1">
      <alignment horizontal="left" vertical="center" wrapText="1"/>
    </xf>
    <xf numFmtId="49" fontId="7" fillId="5" borderId="4" xfId="1" applyNumberFormat="1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 vertical="center" wrapText="1"/>
    </xf>
    <xf numFmtId="164" fontId="7" fillId="5" borderId="31" xfId="1" applyFont="1" applyFill="1" applyBorder="1" applyAlignment="1">
      <alignment horizontal="center" vertical="center" wrapText="1"/>
    </xf>
    <xf numFmtId="164" fontId="7" fillId="5" borderId="23" xfId="1" applyFont="1" applyFill="1" applyBorder="1" applyAlignment="1">
      <alignment horizontal="left" vertical="center" wrapText="1"/>
    </xf>
    <xf numFmtId="164" fontId="7" fillId="5" borderId="20" xfId="1" applyFont="1" applyFill="1" applyBorder="1" applyAlignment="1">
      <alignment horizontal="left" vertical="center" wrapText="1"/>
    </xf>
    <xf numFmtId="164" fontId="7" fillId="5" borderId="20" xfId="1" applyFont="1" applyFill="1" applyBorder="1" applyAlignment="1">
      <alignment vertical="center" wrapText="1"/>
    </xf>
    <xf numFmtId="49" fontId="7" fillId="5" borderId="20" xfId="1" applyNumberFormat="1" applyFont="1" applyFill="1" applyBorder="1" applyAlignment="1">
      <alignment vertical="center" wrapText="1"/>
    </xf>
    <xf numFmtId="49" fontId="7" fillId="5" borderId="30" xfId="1" applyNumberFormat="1" applyFont="1" applyFill="1" applyBorder="1" applyAlignment="1">
      <alignment vertical="center" wrapText="1"/>
    </xf>
    <xf numFmtId="164" fontId="1" fillId="5" borderId="0" xfId="1" applyFont="1" applyFill="1" applyBorder="1" applyAlignment="1">
      <alignment horizontal="center" vertical="center" wrapText="1"/>
    </xf>
    <xf numFmtId="164" fontId="1" fillId="5" borderId="24" xfId="1" applyFont="1" applyFill="1" applyBorder="1" applyAlignment="1">
      <alignment vertical="center" wrapText="1"/>
    </xf>
    <xf numFmtId="164" fontId="1" fillId="5" borderId="0" xfId="1" applyFont="1" applyFill="1" applyBorder="1" applyAlignment="1">
      <alignment vertical="center" wrapText="1"/>
    </xf>
    <xf numFmtId="49" fontId="1" fillId="5" borderId="0" xfId="1" applyNumberFormat="1" applyFont="1" applyFill="1" applyBorder="1" applyAlignment="1">
      <alignment vertical="center" wrapText="1"/>
    </xf>
    <xf numFmtId="49" fontId="1" fillId="5" borderId="6" xfId="1" applyNumberFormat="1" applyFont="1" applyFill="1" applyBorder="1" applyAlignment="1">
      <alignment vertical="center" wrapText="1"/>
    </xf>
    <xf numFmtId="164" fontId="1" fillId="5" borderId="25" xfId="1" applyFont="1" applyFill="1" applyBorder="1" applyAlignment="1">
      <alignment horizontal="center" vertical="center" wrapText="1"/>
    </xf>
    <xf numFmtId="164" fontId="1" fillId="5" borderId="18" xfId="1" applyFont="1" applyFill="1" applyBorder="1" applyAlignment="1">
      <alignment vertical="center" wrapText="1"/>
    </xf>
    <xf numFmtId="49" fontId="1" fillId="5" borderId="18" xfId="1" applyNumberFormat="1" applyFont="1" applyFill="1" applyBorder="1" applyAlignment="1">
      <alignment vertical="center" wrapText="1"/>
    </xf>
    <xf numFmtId="49" fontId="1" fillId="5" borderId="29" xfId="1" applyNumberFormat="1" applyFont="1" applyFill="1" applyBorder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0" fontId="13" fillId="2" borderId="0" xfId="0" applyFont="1" applyFill="1"/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164" fontId="1" fillId="5" borderId="26" xfId="1" applyFont="1" applyFill="1" applyBorder="1" applyAlignment="1">
      <alignment horizontal="left" vertical="center" wrapText="1"/>
    </xf>
    <xf numFmtId="164" fontId="1" fillId="5" borderId="27" xfId="1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164" fontId="7" fillId="5" borderId="3" xfId="1" applyFont="1" applyFill="1" applyBorder="1" applyAlignment="1">
      <alignment horizontal="left" vertical="center"/>
    </xf>
    <xf numFmtId="164" fontId="7" fillId="5" borderId="4" xfId="1" applyFont="1" applyFill="1" applyBorder="1" applyAlignment="1">
      <alignment horizontal="left" vertical="center"/>
    </xf>
    <xf numFmtId="164" fontId="7" fillId="5" borderId="18" xfId="1" applyFont="1" applyFill="1" applyBorder="1" applyAlignment="1">
      <alignment horizontal="left" vertical="center"/>
    </xf>
    <xf numFmtId="164" fontId="7" fillId="5" borderId="29" xfId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164" fontId="1" fillId="5" borderId="24" xfId="1" applyFont="1" applyFill="1" applyBorder="1" applyAlignment="1">
      <alignment horizontal="left" vertical="center" wrapText="1"/>
    </xf>
    <xf numFmtId="164" fontId="1" fillId="5" borderId="0" xfId="1" applyFont="1" applyFill="1" applyBorder="1" applyAlignment="1">
      <alignment horizontal="left" vertical="center" wrapText="1"/>
    </xf>
    <xf numFmtId="164" fontId="1" fillId="5" borderId="6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FABC00"/>
      <color rgb="FF6C6263"/>
      <color rgb="FF005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7">
    <tabColor theme="0" tint="-4.9989318521683403E-2"/>
    <pageSetUpPr fitToPage="1"/>
  </sheetPr>
  <dimension ref="A1:R129"/>
  <sheetViews>
    <sheetView tabSelected="1" topLeftCell="A91" zoomScale="80" zoomScaleNormal="80" workbookViewId="0">
      <selection activeCell="L99" sqref="L99"/>
    </sheetView>
  </sheetViews>
  <sheetFormatPr defaultColWidth="9.140625" defaultRowHeight="15"/>
  <cols>
    <col min="1" max="1" width="13.85546875" style="20" bestFit="1" customWidth="1"/>
    <col min="2" max="2" width="12.85546875" style="20" customWidth="1"/>
    <col min="3" max="3" width="53.7109375" style="1" bestFit="1" customWidth="1"/>
    <col min="4" max="4" width="38.28515625" style="20" bestFit="1" customWidth="1"/>
    <col min="5" max="5" width="16.5703125" style="20" bestFit="1" customWidth="1"/>
    <col min="6" max="6" width="20.5703125" style="20" bestFit="1" customWidth="1"/>
    <col min="7" max="7" width="27.7109375" style="20" bestFit="1" customWidth="1"/>
    <col min="8" max="9" width="11.5703125" style="2" bestFit="1" customWidth="1"/>
    <col min="10" max="10" width="14" style="20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5" style="3" bestFit="1" customWidth="1"/>
    <col min="15" max="15" width="40.85546875" style="20" bestFit="1" customWidth="1"/>
    <col min="16" max="16" width="255.7109375" style="1" bestFit="1" customWidth="1"/>
    <col min="17" max="16384" width="9.140625" style="4"/>
  </cols>
  <sheetData>
    <row r="1" spans="1:16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20.100000000000001" customHeight="1">
      <c r="A2" s="75" t="s">
        <v>157</v>
      </c>
      <c r="B2" s="75"/>
      <c r="C2" s="75"/>
      <c r="D2" s="5" t="s">
        <v>194</v>
      </c>
    </row>
    <row r="3" spans="1:16" ht="20.100000000000001" customHeight="1">
      <c r="A3" s="75" t="s">
        <v>158</v>
      </c>
      <c r="B3" s="75"/>
      <c r="C3" s="75"/>
      <c r="D3" s="21" t="s">
        <v>195</v>
      </c>
    </row>
    <row r="4" spans="1:16" ht="15.75" thickBot="1"/>
    <row r="5" spans="1:16" ht="20.100000000000001" customHeight="1">
      <c r="A5" s="76" t="s">
        <v>0</v>
      </c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ht="20.100000000000001" customHeight="1">
      <c r="A6" s="80" t="s">
        <v>1</v>
      </c>
      <c r="B6" s="8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</row>
    <row r="7" spans="1:16" ht="45">
      <c r="A7" s="31" t="s">
        <v>159</v>
      </c>
      <c r="B7" s="30" t="s">
        <v>3</v>
      </c>
      <c r="C7" s="30" t="s">
        <v>4</v>
      </c>
      <c r="D7" s="30" t="s">
        <v>5</v>
      </c>
      <c r="E7" s="30" t="s">
        <v>6</v>
      </c>
      <c r="F7" s="30" t="s">
        <v>7</v>
      </c>
      <c r="G7" s="30" t="s">
        <v>8</v>
      </c>
      <c r="H7" s="32" t="s">
        <v>9</v>
      </c>
      <c r="I7" s="32" t="s">
        <v>10</v>
      </c>
      <c r="J7" s="30" t="s">
        <v>11</v>
      </c>
      <c r="K7" s="33" t="s">
        <v>12</v>
      </c>
      <c r="L7" s="33" t="s">
        <v>160</v>
      </c>
      <c r="M7" s="33" t="s">
        <v>161</v>
      </c>
      <c r="N7" s="33" t="s">
        <v>13</v>
      </c>
      <c r="O7" s="33" t="s">
        <v>162</v>
      </c>
      <c r="P7" s="34" t="s">
        <v>14</v>
      </c>
    </row>
    <row r="8" spans="1:16" ht="61.5" customHeight="1">
      <c r="A8" s="6">
        <v>1</v>
      </c>
      <c r="B8" s="7">
        <v>532</v>
      </c>
      <c r="C8" s="8" t="s">
        <v>87</v>
      </c>
      <c r="D8" s="9" t="s">
        <v>86</v>
      </c>
      <c r="E8" s="9" t="s">
        <v>15</v>
      </c>
      <c r="F8" s="9" t="s">
        <v>27</v>
      </c>
      <c r="G8" s="9" t="s">
        <v>47</v>
      </c>
      <c r="H8" s="10">
        <v>46156</v>
      </c>
      <c r="I8" s="10">
        <v>46156</v>
      </c>
      <c r="J8" s="9">
        <v>0.5</v>
      </c>
      <c r="K8" s="11">
        <v>248</v>
      </c>
      <c r="L8" s="11">
        <v>0</v>
      </c>
      <c r="M8" s="11">
        <v>0</v>
      </c>
      <c r="N8" s="11">
        <v>248</v>
      </c>
      <c r="O8" s="9" t="s">
        <v>17</v>
      </c>
      <c r="P8" s="12" t="s">
        <v>196</v>
      </c>
    </row>
    <row r="9" spans="1:16" ht="61.5" customHeight="1">
      <c r="A9" s="6">
        <v>2</v>
      </c>
      <c r="B9" s="7">
        <v>541</v>
      </c>
      <c r="C9" s="8" t="s">
        <v>89</v>
      </c>
      <c r="D9" s="9" t="s">
        <v>88</v>
      </c>
      <c r="E9" s="9" t="s">
        <v>15</v>
      </c>
      <c r="F9" s="9" t="s">
        <v>18</v>
      </c>
      <c r="G9" s="9" t="s">
        <v>19</v>
      </c>
      <c r="H9" s="10">
        <v>46185</v>
      </c>
      <c r="I9" s="10">
        <v>46185</v>
      </c>
      <c r="J9" s="9">
        <v>0.5</v>
      </c>
      <c r="K9" s="11">
        <v>248</v>
      </c>
      <c r="L9" s="11">
        <v>0</v>
      </c>
      <c r="M9" s="11">
        <v>0</v>
      </c>
      <c r="N9" s="11">
        <v>248</v>
      </c>
      <c r="O9" s="9" t="s">
        <v>17</v>
      </c>
      <c r="P9" s="12" t="s">
        <v>58</v>
      </c>
    </row>
    <row r="10" spans="1:16" s="65" customFormat="1" ht="61.5" customHeight="1">
      <c r="A10" s="6">
        <v>3</v>
      </c>
      <c r="B10" s="7">
        <v>541</v>
      </c>
      <c r="C10" s="8" t="s">
        <v>89</v>
      </c>
      <c r="D10" s="9" t="s">
        <v>88</v>
      </c>
      <c r="E10" s="9" t="s">
        <v>15</v>
      </c>
      <c r="F10" s="9" t="s">
        <v>18</v>
      </c>
      <c r="G10" s="9" t="s">
        <v>19</v>
      </c>
      <c r="H10" s="10">
        <v>46192</v>
      </c>
      <c r="I10" s="10">
        <v>46192</v>
      </c>
      <c r="J10" s="9">
        <v>0.5</v>
      </c>
      <c r="K10" s="11">
        <v>248</v>
      </c>
      <c r="L10" s="11">
        <v>0</v>
      </c>
      <c r="M10" s="11">
        <v>0</v>
      </c>
      <c r="N10" s="11">
        <v>248</v>
      </c>
      <c r="O10" s="9" t="s">
        <v>17</v>
      </c>
      <c r="P10" s="12" t="s">
        <v>58</v>
      </c>
    </row>
    <row r="11" spans="1:16" ht="61.5" customHeight="1">
      <c r="A11" s="6">
        <v>4</v>
      </c>
      <c r="B11" s="7">
        <v>541</v>
      </c>
      <c r="C11" s="8" t="s">
        <v>89</v>
      </c>
      <c r="D11" s="9" t="s">
        <v>88</v>
      </c>
      <c r="E11" s="9" t="s">
        <v>15</v>
      </c>
      <c r="F11" s="9" t="s">
        <v>18</v>
      </c>
      <c r="G11" s="9" t="s">
        <v>19</v>
      </c>
      <c r="H11" s="10">
        <v>46199</v>
      </c>
      <c r="I11" s="10">
        <v>46199</v>
      </c>
      <c r="J11" s="9">
        <v>0.5</v>
      </c>
      <c r="K11" s="11">
        <v>248</v>
      </c>
      <c r="L11" s="11">
        <v>0</v>
      </c>
      <c r="M11" s="11">
        <v>0</v>
      </c>
      <c r="N11" s="11">
        <v>248</v>
      </c>
      <c r="O11" s="9" t="s">
        <v>17</v>
      </c>
      <c r="P11" s="12" t="s">
        <v>58</v>
      </c>
    </row>
    <row r="12" spans="1:16" ht="61.5" customHeight="1">
      <c r="A12" s="6">
        <v>5</v>
      </c>
      <c r="B12" s="7">
        <v>606</v>
      </c>
      <c r="C12" s="8" t="s">
        <v>94</v>
      </c>
      <c r="D12" s="9" t="s">
        <v>95</v>
      </c>
      <c r="E12" s="9" t="s">
        <v>22</v>
      </c>
      <c r="F12" s="9" t="s">
        <v>24</v>
      </c>
      <c r="G12" s="9" t="s">
        <v>76</v>
      </c>
      <c r="H12" s="10">
        <v>46202</v>
      </c>
      <c r="I12" s="10">
        <v>46206</v>
      </c>
      <c r="J12" s="9">
        <v>4.5</v>
      </c>
      <c r="K12" s="11">
        <v>1381.5</v>
      </c>
      <c r="L12" s="11">
        <v>0</v>
      </c>
      <c r="M12" s="11">
        <v>0</v>
      </c>
      <c r="N12" s="11">
        <v>1381.5</v>
      </c>
      <c r="O12" s="9" t="s">
        <v>17</v>
      </c>
      <c r="P12" s="12" t="s">
        <v>225</v>
      </c>
    </row>
    <row r="13" spans="1:16" ht="61.5" customHeight="1">
      <c r="A13" s="6">
        <v>6</v>
      </c>
      <c r="B13" s="7">
        <v>597</v>
      </c>
      <c r="C13" s="8" t="s">
        <v>98</v>
      </c>
      <c r="D13" s="9" t="s">
        <v>99</v>
      </c>
      <c r="E13" s="9" t="s">
        <v>25</v>
      </c>
      <c r="F13" s="9" t="s">
        <v>24</v>
      </c>
      <c r="G13" s="9" t="s">
        <v>26</v>
      </c>
      <c r="H13" s="10">
        <v>46195</v>
      </c>
      <c r="I13" s="10">
        <v>46196</v>
      </c>
      <c r="J13" s="9">
        <v>1.5</v>
      </c>
      <c r="K13" s="11">
        <v>856.5</v>
      </c>
      <c r="L13" s="11">
        <v>0</v>
      </c>
      <c r="M13" s="11">
        <v>0</v>
      </c>
      <c r="N13" s="11">
        <v>856.5</v>
      </c>
      <c r="O13" s="9" t="s">
        <v>17</v>
      </c>
      <c r="P13" s="12" t="s">
        <v>223</v>
      </c>
    </row>
    <row r="14" spans="1:16" ht="61.5" customHeight="1">
      <c r="A14" s="6">
        <v>7</v>
      </c>
      <c r="B14" s="7">
        <v>42</v>
      </c>
      <c r="C14" s="8" t="s">
        <v>100</v>
      </c>
      <c r="D14" s="9" t="s">
        <v>88</v>
      </c>
      <c r="E14" s="9" t="s">
        <v>25</v>
      </c>
      <c r="F14" s="9" t="s">
        <v>24</v>
      </c>
      <c r="G14" s="9" t="s">
        <v>26</v>
      </c>
      <c r="H14" s="10">
        <v>46197</v>
      </c>
      <c r="I14" s="10">
        <v>46199</v>
      </c>
      <c r="J14" s="9">
        <v>2</v>
      </c>
      <c r="K14" s="11">
        <v>1217</v>
      </c>
      <c r="L14" s="11">
        <v>0</v>
      </c>
      <c r="M14" s="11">
        <v>0</v>
      </c>
      <c r="N14" s="11">
        <v>1217</v>
      </c>
      <c r="O14" s="9" t="s">
        <v>17</v>
      </c>
      <c r="P14" s="12" t="s">
        <v>79</v>
      </c>
    </row>
    <row r="15" spans="1:16" ht="61.5" customHeight="1">
      <c r="A15" s="6">
        <v>8</v>
      </c>
      <c r="B15" s="7">
        <v>617</v>
      </c>
      <c r="C15" s="8" t="s">
        <v>100</v>
      </c>
      <c r="D15" s="9" t="s">
        <v>88</v>
      </c>
      <c r="E15" s="9" t="s">
        <v>22</v>
      </c>
      <c r="F15" s="9" t="s">
        <v>24</v>
      </c>
      <c r="G15" s="9" t="s">
        <v>37</v>
      </c>
      <c r="H15" s="10">
        <v>46200</v>
      </c>
      <c r="I15" s="10">
        <v>46200</v>
      </c>
      <c r="J15" s="9">
        <v>0.5</v>
      </c>
      <c r="K15" s="11">
        <v>360.5</v>
      </c>
      <c r="L15" s="11">
        <v>0</v>
      </c>
      <c r="M15" s="11">
        <v>0</v>
      </c>
      <c r="N15" s="11">
        <v>360.5</v>
      </c>
      <c r="O15" s="9" t="s">
        <v>17</v>
      </c>
      <c r="P15" s="12" t="s">
        <v>226</v>
      </c>
    </row>
    <row r="16" spans="1:16" ht="61.5" customHeight="1">
      <c r="A16" s="6">
        <v>9</v>
      </c>
      <c r="B16" s="7">
        <v>36</v>
      </c>
      <c r="C16" s="8" t="s">
        <v>101</v>
      </c>
      <c r="D16" s="9" t="s">
        <v>92</v>
      </c>
      <c r="E16" s="9" t="s">
        <v>25</v>
      </c>
      <c r="F16" s="9" t="s">
        <v>24</v>
      </c>
      <c r="G16" s="9" t="s">
        <v>54</v>
      </c>
      <c r="H16" s="10">
        <v>46197</v>
      </c>
      <c r="I16" s="10">
        <v>46199</v>
      </c>
      <c r="J16" s="9">
        <v>2</v>
      </c>
      <c r="K16" s="11">
        <v>1033</v>
      </c>
      <c r="L16" s="11">
        <v>0</v>
      </c>
      <c r="M16" s="11">
        <v>0</v>
      </c>
      <c r="N16" s="11">
        <v>1033</v>
      </c>
      <c r="O16" s="9" t="s">
        <v>193</v>
      </c>
      <c r="P16" s="12" t="s">
        <v>217</v>
      </c>
    </row>
    <row r="17" spans="1:16" ht="61.5" customHeight="1">
      <c r="A17" s="6">
        <v>10</v>
      </c>
      <c r="B17" s="7">
        <v>553</v>
      </c>
      <c r="C17" s="8" t="s">
        <v>103</v>
      </c>
      <c r="D17" s="9" t="s">
        <v>91</v>
      </c>
      <c r="E17" s="9" t="s">
        <v>22</v>
      </c>
      <c r="F17" s="9" t="s">
        <v>24</v>
      </c>
      <c r="G17" s="9" t="s">
        <v>34</v>
      </c>
      <c r="H17" s="10">
        <v>46183</v>
      </c>
      <c r="I17" s="10">
        <v>46183</v>
      </c>
      <c r="J17" s="9">
        <v>0.5</v>
      </c>
      <c r="K17" s="11">
        <v>103.5</v>
      </c>
      <c r="L17" s="11">
        <v>0</v>
      </c>
      <c r="M17" s="11">
        <v>0</v>
      </c>
      <c r="N17" s="11">
        <v>103.5</v>
      </c>
      <c r="O17" s="9" t="s">
        <v>17</v>
      </c>
      <c r="P17" s="12" t="s">
        <v>209</v>
      </c>
    </row>
    <row r="18" spans="1:16" ht="61.5" customHeight="1">
      <c r="A18" s="6">
        <v>11</v>
      </c>
      <c r="B18" s="7">
        <v>552</v>
      </c>
      <c r="C18" s="8" t="s">
        <v>106</v>
      </c>
      <c r="D18" s="9" t="s">
        <v>86</v>
      </c>
      <c r="E18" s="9" t="s">
        <v>22</v>
      </c>
      <c r="F18" s="9" t="s">
        <v>24</v>
      </c>
      <c r="G18" s="9" t="s">
        <v>34</v>
      </c>
      <c r="H18" s="10">
        <v>46183</v>
      </c>
      <c r="I18" s="10">
        <v>46183</v>
      </c>
      <c r="J18" s="9">
        <v>0.5</v>
      </c>
      <c r="K18" s="11">
        <v>248</v>
      </c>
      <c r="L18" s="11">
        <v>0</v>
      </c>
      <c r="M18" s="11">
        <v>0</v>
      </c>
      <c r="N18" s="11">
        <v>248</v>
      </c>
      <c r="O18" s="9" t="s">
        <v>17</v>
      </c>
      <c r="P18" s="12" t="s">
        <v>207</v>
      </c>
    </row>
    <row r="19" spans="1:16" ht="61.5" customHeight="1">
      <c r="A19" s="6">
        <v>12</v>
      </c>
      <c r="B19" s="7">
        <v>551</v>
      </c>
      <c r="C19" s="8" t="s">
        <v>106</v>
      </c>
      <c r="D19" s="9" t="s">
        <v>86</v>
      </c>
      <c r="E19" s="9" t="s">
        <v>22</v>
      </c>
      <c r="F19" s="9" t="s">
        <v>24</v>
      </c>
      <c r="G19" s="9" t="s">
        <v>45</v>
      </c>
      <c r="H19" s="10">
        <v>46182</v>
      </c>
      <c r="I19" s="10">
        <v>46182</v>
      </c>
      <c r="J19" s="9">
        <v>0.5</v>
      </c>
      <c r="K19" s="11">
        <v>248</v>
      </c>
      <c r="L19" s="11">
        <v>0</v>
      </c>
      <c r="M19" s="11">
        <v>0</v>
      </c>
      <c r="N19" s="11">
        <v>248</v>
      </c>
      <c r="O19" s="9" t="s">
        <v>17</v>
      </c>
      <c r="P19" s="12" t="s">
        <v>208</v>
      </c>
    </row>
    <row r="20" spans="1:16" ht="61.5" customHeight="1">
      <c r="A20" s="6">
        <v>13</v>
      </c>
      <c r="B20" s="7">
        <v>545</v>
      </c>
      <c r="C20" s="8" t="s">
        <v>108</v>
      </c>
      <c r="D20" s="9" t="s">
        <v>86</v>
      </c>
      <c r="E20" s="9" t="s">
        <v>15</v>
      </c>
      <c r="F20" s="9" t="s">
        <v>35</v>
      </c>
      <c r="G20" s="9" t="s">
        <v>62</v>
      </c>
      <c r="H20" s="10">
        <v>46175</v>
      </c>
      <c r="I20" s="10">
        <v>46176</v>
      </c>
      <c r="J20" s="9">
        <v>0.5</v>
      </c>
      <c r="K20" s="11">
        <v>248</v>
      </c>
      <c r="L20" s="11">
        <v>0</v>
      </c>
      <c r="M20" s="11">
        <v>0</v>
      </c>
      <c r="N20" s="11">
        <v>248</v>
      </c>
      <c r="O20" s="9" t="s">
        <v>63</v>
      </c>
      <c r="P20" s="12" t="s">
        <v>202</v>
      </c>
    </row>
    <row r="21" spans="1:16" ht="61.5" customHeight="1">
      <c r="A21" s="6">
        <v>14</v>
      </c>
      <c r="B21" s="7">
        <v>554</v>
      </c>
      <c r="C21" s="8" t="s">
        <v>108</v>
      </c>
      <c r="D21" s="9" t="s">
        <v>86</v>
      </c>
      <c r="E21" s="9" t="s">
        <v>15</v>
      </c>
      <c r="F21" s="9" t="s">
        <v>35</v>
      </c>
      <c r="G21" s="9" t="s">
        <v>24</v>
      </c>
      <c r="H21" s="10">
        <v>46184</v>
      </c>
      <c r="I21" s="10">
        <v>46184</v>
      </c>
      <c r="J21" s="9">
        <v>0.5</v>
      </c>
      <c r="K21" s="11">
        <v>411.5</v>
      </c>
      <c r="L21" s="11">
        <v>0</v>
      </c>
      <c r="M21" s="11">
        <v>0</v>
      </c>
      <c r="N21" s="11">
        <v>411.5</v>
      </c>
      <c r="O21" s="9" t="s">
        <v>67</v>
      </c>
      <c r="P21" s="12" t="s">
        <v>212</v>
      </c>
    </row>
    <row r="22" spans="1:16" ht="61.5" customHeight="1">
      <c r="A22" s="6">
        <v>15</v>
      </c>
      <c r="B22" s="7">
        <v>593</v>
      </c>
      <c r="C22" s="8" t="s">
        <v>108</v>
      </c>
      <c r="D22" s="9" t="s">
        <v>86</v>
      </c>
      <c r="E22" s="9" t="s">
        <v>15</v>
      </c>
      <c r="F22" s="9" t="s">
        <v>35</v>
      </c>
      <c r="G22" s="9" t="s">
        <v>24</v>
      </c>
      <c r="H22" s="10">
        <v>46192</v>
      </c>
      <c r="I22" s="10">
        <v>46192</v>
      </c>
      <c r="J22" s="9">
        <v>0.5</v>
      </c>
      <c r="K22" s="11">
        <v>411.5</v>
      </c>
      <c r="L22" s="11">
        <v>0</v>
      </c>
      <c r="M22" s="11">
        <v>0</v>
      </c>
      <c r="N22" s="11">
        <v>411.5</v>
      </c>
      <c r="O22" s="9" t="s">
        <v>17</v>
      </c>
      <c r="P22" s="12" t="s">
        <v>224</v>
      </c>
    </row>
    <row r="23" spans="1:16" ht="61.5" customHeight="1">
      <c r="A23" s="6">
        <v>16</v>
      </c>
      <c r="B23" s="7">
        <v>604</v>
      </c>
      <c r="C23" s="8" t="s">
        <v>108</v>
      </c>
      <c r="D23" s="9" t="s">
        <v>86</v>
      </c>
      <c r="E23" s="9" t="s">
        <v>22</v>
      </c>
      <c r="F23" s="9" t="s">
        <v>35</v>
      </c>
      <c r="G23" s="9" t="s">
        <v>24</v>
      </c>
      <c r="H23" s="10">
        <v>46195</v>
      </c>
      <c r="I23" s="10">
        <v>46196</v>
      </c>
      <c r="J23" s="9">
        <v>1</v>
      </c>
      <c r="K23" s="11">
        <v>935.5</v>
      </c>
      <c r="L23" s="11">
        <v>0</v>
      </c>
      <c r="M23" s="11">
        <v>112.5</v>
      </c>
      <c r="N23" s="11">
        <v>823</v>
      </c>
      <c r="O23" s="9" t="s">
        <v>192</v>
      </c>
      <c r="P23" s="12" t="s">
        <v>78</v>
      </c>
    </row>
    <row r="24" spans="1:16" ht="61.5" customHeight="1">
      <c r="A24" s="6">
        <v>17</v>
      </c>
      <c r="B24" s="7">
        <v>604</v>
      </c>
      <c r="C24" s="8" t="s">
        <v>108</v>
      </c>
      <c r="D24" s="9" t="s">
        <v>86</v>
      </c>
      <c r="E24" s="9" t="s">
        <v>22</v>
      </c>
      <c r="F24" s="9" t="s">
        <v>35</v>
      </c>
      <c r="G24" s="9" t="s">
        <v>24</v>
      </c>
      <c r="H24" s="10">
        <v>46202</v>
      </c>
      <c r="I24" s="10">
        <v>46202</v>
      </c>
      <c r="J24" s="9">
        <v>0.5</v>
      </c>
      <c r="K24" s="11">
        <v>411.5</v>
      </c>
      <c r="L24" s="11">
        <v>0</v>
      </c>
      <c r="M24" s="11">
        <v>0</v>
      </c>
      <c r="N24" s="11">
        <v>411.5</v>
      </c>
      <c r="O24" s="9" t="s">
        <v>17</v>
      </c>
      <c r="P24" s="12" t="s">
        <v>78</v>
      </c>
    </row>
    <row r="25" spans="1:16" ht="61.5" customHeight="1">
      <c r="A25" s="6">
        <v>18</v>
      </c>
      <c r="B25" s="7">
        <v>611</v>
      </c>
      <c r="C25" s="8" t="s">
        <v>108</v>
      </c>
      <c r="D25" s="9" t="s">
        <v>86</v>
      </c>
      <c r="E25" s="9" t="s">
        <v>15</v>
      </c>
      <c r="F25" s="9" t="s">
        <v>35</v>
      </c>
      <c r="G25" s="9" t="s">
        <v>24</v>
      </c>
      <c r="H25" s="10">
        <v>46197</v>
      </c>
      <c r="I25" s="10">
        <v>46197</v>
      </c>
      <c r="J25" s="9">
        <v>0.5</v>
      </c>
      <c r="K25" s="11">
        <v>411.5</v>
      </c>
      <c r="L25" s="11">
        <v>0</v>
      </c>
      <c r="M25" s="11">
        <v>0</v>
      </c>
      <c r="N25" s="11">
        <v>411.5</v>
      </c>
      <c r="O25" s="9" t="s">
        <v>17</v>
      </c>
      <c r="P25" s="12" t="s">
        <v>224</v>
      </c>
    </row>
    <row r="26" spans="1:16" s="29" customFormat="1" ht="61.5" customHeight="1">
      <c r="A26" s="6">
        <v>19</v>
      </c>
      <c r="B26" s="7">
        <v>624</v>
      </c>
      <c r="C26" s="8" t="s">
        <v>109</v>
      </c>
      <c r="D26" s="9" t="s">
        <v>93</v>
      </c>
      <c r="E26" s="9" t="s">
        <v>22</v>
      </c>
      <c r="F26" s="9" t="s">
        <v>24</v>
      </c>
      <c r="G26" s="9" t="s">
        <v>84</v>
      </c>
      <c r="H26" s="10">
        <v>46203</v>
      </c>
      <c r="I26" s="10">
        <v>46204</v>
      </c>
      <c r="J26" s="9">
        <v>1</v>
      </c>
      <c r="K26" s="11">
        <v>608.5</v>
      </c>
      <c r="L26" s="11">
        <v>0</v>
      </c>
      <c r="M26" s="11">
        <v>0</v>
      </c>
      <c r="N26" s="11">
        <v>608.5</v>
      </c>
      <c r="O26" s="9" t="s">
        <v>17</v>
      </c>
      <c r="P26" s="12" t="s">
        <v>230</v>
      </c>
    </row>
    <row r="27" spans="1:16" ht="61.5" customHeight="1">
      <c r="A27" s="6">
        <v>20</v>
      </c>
      <c r="B27" s="23">
        <v>560</v>
      </c>
      <c r="C27" s="24" t="s">
        <v>110</v>
      </c>
      <c r="D27" s="25" t="s">
        <v>88</v>
      </c>
      <c r="E27" s="25" t="s">
        <v>25</v>
      </c>
      <c r="F27" s="25" t="s">
        <v>24</v>
      </c>
      <c r="G27" s="25" t="s">
        <v>42</v>
      </c>
      <c r="H27" s="26">
        <v>46188</v>
      </c>
      <c r="I27" s="26">
        <v>46191</v>
      </c>
      <c r="J27" s="25">
        <v>3.5</v>
      </c>
      <c r="K27" s="27">
        <v>3218</v>
      </c>
      <c r="L27" s="27">
        <v>0</v>
      </c>
      <c r="M27" s="27">
        <v>0</v>
      </c>
      <c r="N27" s="27">
        <v>3218</v>
      </c>
      <c r="O27" s="25" t="s">
        <v>17</v>
      </c>
      <c r="P27" s="28" t="s">
        <v>211</v>
      </c>
    </row>
    <row r="28" spans="1:16" ht="61.5" customHeight="1">
      <c r="A28" s="6">
        <v>21</v>
      </c>
      <c r="B28" s="7">
        <v>528</v>
      </c>
      <c r="C28" s="8" t="s">
        <v>111</v>
      </c>
      <c r="D28" s="9" t="s">
        <v>105</v>
      </c>
      <c r="E28" s="9" t="s">
        <v>25</v>
      </c>
      <c r="F28" s="9" t="s">
        <v>24</v>
      </c>
      <c r="G28" s="9" t="s">
        <v>33</v>
      </c>
      <c r="H28" s="10">
        <v>46182</v>
      </c>
      <c r="I28" s="10">
        <v>46185</v>
      </c>
      <c r="J28" s="9">
        <v>3</v>
      </c>
      <c r="K28" s="11">
        <v>1549.5</v>
      </c>
      <c r="L28" s="11">
        <v>202</v>
      </c>
      <c r="M28" s="11">
        <v>0</v>
      </c>
      <c r="N28" s="11">
        <v>1751.5</v>
      </c>
      <c r="O28" s="9" t="s">
        <v>55</v>
      </c>
      <c r="P28" s="12" t="s">
        <v>197</v>
      </c>
    </row>
    <row r="29" spans="1:16" ht="61.5" customHeight="1">
      <c r="A29" s="6">
        <v>22</v>
      </c>
      <c r="B29" s="7">
        <v>566</v>
      </c>
      <c r="C29" s="8" t="s">
        <v>112</v>
      </c>
      <c r="D29" s="9" t="s">
        <v>113</v>
      </c>
      <c r="E29" s="9" t="s">
        <v>22</v>
      </c>
      <c r="F29" s="9" t="s">
        <v>24</v>
      </c>
      <c r="G29" s="9" t="s">
        <v>70</v>
      </c>
      <c r="H29" s="10">
        <v>46184</v>
      </c>
      <c r="I29" s="10">
        <v>46186</v>
      </c>
      <c r="J29" s="9">
        <v>2</v>
      </c>
      <c r="K29" s="11">
        <v>639</v>
      </c>
      <c r="L29" s="11">
        <v>0</v>
      </c>
      <c r="M29" s="11">
        <v>0</v>
      </c>
      <c r="N29" s="11">
        <v>639</v>
      </c>
      <c r="O29" s="9" t="s">
        <v>17</v>
      </c>
      <c r="P29" s="12" t="s">
        <v>215</v>
      </c>
    </row>
    <row r="30" spans="1:16" ht="61.5" customHeight="1">
      <c r="A30" s="6">
        <v>23</v>
      </c>
      <c r="B30" s="7">
        <v>584</v>
      </c>
      <c r="C30" s="8" t="s">
        <v>115</v>
      </c>
      <c r="D30" s="9" t="s">
        <v>116</v>
      </c>
      <c r="E30" s="9" t="s">
        <v>25</v>
      </c>
      <c r="F30" s="9" t="s">
        <v>24</v>
      </c>
      <c r="G30" s="9" t="s">
        <v>54</v>
      </c>
      <c r="H30" s="10">
        <v>46195</v>
      </c>
      <c r="I30" s="10">
        <v>46197</v>
      </c>
      <c r="J30" s="9">
        <v>2.5</v>
      </c>
      <c r="K30" s="11">
        <v>2282.5</v>
      </c>
      <c r="L30" s="11">
        <v>0</v>
      </c>
      <c r="M30" s="11">
        <v>0</v>
      </c>
      <c r="N30" s="11">
        <v>2282.5</v>
      </c>
      <c r="O30" s="9" t="s">
        <v>17</v>
      </c>
      <c r="P30" s="12" t="s">
        <v>221</v>
      </c>
    </row>
    <row r="31" spans="1:16" ht="61.5" customHeight="1">
      <c r="A31" s="6">
        <v>24</v>
      </c>
      <c r="B31" s="7">
        <v>599</v>
      </c>
      <c r="C31" s="8" t="s">
        <v>117</v>
      </c>
      <c r="D31" s="9" t="s">
        <v>88</v>
      </c>
      <c r="E31" s="9" t="s">
        <v>25</v>
      </c>
      <c r="F31" s="9" t="s">
        <v>24</v>
      </c>
      <c r="G31" s="9" t="s">
        <v>26</v>
      </c>
      <c r="H31" s="10">
        <v>46195</v>
      </c>
      <c r="I31" s="10">
        <v>46196</v>
      </c>
      <c r="J31" s="9">
        <v>1.5</v>
      </c>
      <c r="K31" s="11">
        <v>856.5</v>
      </c>
      <c r="L31" s="11">
        <v>0</v>
      </c>
      <c r="M31" s="11">
        <v>0</v>
      </c>
      <c r="N31" s="11">
        <v>856.5</v>
      </c>
      <c r="O31" s="9" t="s">
        <v>17</v>
      </c>
      <c r="P31" s="12" t="s">
        <v>223</v>
      </c>
    </row>
    <row r="32" spans="1:16" ht="61.5" customHeight="1">
      <c r="A32" s="6">
        <v>25</v>
      </c>
      <c r="B32" s="7">
        <v>543</v>
      </c>
      <c r="C32" s="8" t="s">
        <v>118</v>
      </c>
      <c r="D32" s="9" t="s">
        <v>97</v>
      </c>
      <c r="E32" s="9" t="s">
        <v>15</v>
      </c>
      <c r="F32" s="9" t="s">
        <v>18</v>
      </c>
      <c r="G32" s="9" t="s">
        <v>19</v>
      </c>
      <c r="H32" s="10">
        <v>46185</v>
      </c>
      <c r="I32" s="10">
        <v>46185</v>
      </c>
      <c r="J32" s="9">
        <v>0.5</v>
      </c>
      <c r="K32" s="11">
        <v>248</v>
      </c>
      <c r="L32" s="11">
        <v>0</v>
      </c>
      <c r="M32" s="11">
        <v>0</v>
      </c>
      <c r="N32" s="11">
        <v>248</v>
      </c>
      <c r="O32" s="9" t="s">
        <v>17</v>
      </c>
      <c r="P32" s="12" t="s">
        <v>58</v>
      </c>
    </row>
    <row r="33" spans="1:16" ht="61.5" customHeight="1">
      <c r="A33" s="6">
        <v>26</v>
      </c>
      <c r="B33" s="7">
        <v>543</v>
      </c>
      <c r="C33" s="8" t="s">
        <v>118</v>
      </c>
      <c r="D33" s="9" t="s">
        <v>97</v>
      </c>
      <c r="E33" s="9" t="s">
        <v>15</v>
      </c>
      <c r="F33" s="9" t="s">
        <v>18</v>
      </c>
      <c r="G33" s="9" t="s">
        <v>19</v>
      </c>
      <c r="H33" s="10">
        <v>46192</v>
      </c>
      <c r="I33" s="10">
        <v>46192</v>
      </c>
      <c r="J33" s="9">
        <v>0.5</v>
      </c>
      <c r="K33" s="11">
        <v>248</v>
      </c>
      <c r="L33" s="11">
        <v>0</v>
      </c>
      <c r="M33" s="11">
        <v>0</v>
      </c>
      <c r="N33" s="11">
        <v>248</v>
      </c>
      <c r="O33" s="9" t="s">
        <v>17</v>
      </c>
      <c r="P33" s="12" t="s">
        <v>58</v>
      </c>
    </row>
    <row r="34" spans="1:16" ht="61.5" customHeight="1">
      <c r="A34" s="6">
        <v>27</v>
      </c>
      <c r="B34" s="23">
        <v>543</v>
      </c>
      <c r="C34" s="24" t="s">
        <v>118</v>
      </c>
      <c r="D34" s="25" t="s">
        <v>97</v>
      </c>
      <c r="E34" s="25" t="s">
        <v>15</v>
      </c>
      <c r="F34" s="25" t="s">
        <v>18</v>
      </c>
      <c r="G34" s="25" t="s">
        <v>19</v>
      </c>
      <c r="H34" s="26">
        <v>46199</v>
      </c>
      <c r="I34" s="26">
        <v>46199</v>
      </c>
      <c r="J34" s="25">
        <v>0.5</v>
      </c>
      <c r="K34" s="27">
        <v>248</v>
      </c>
      <c r="L34" s="27">
        <v>0</v>
      </c>
      <c r="M34" s="27">
        <v>0</v>
      </c>
      <c r="N34" s="27">
        <v>248</v>
      </c>
      <c r="O34" s="25" t="s">
        <v>17</v>
      </c>
      <c r="P34" s="28" t="s">
        <v>58</v>
      </c>
    </row>
    <row r="35" spans="1:16" ht="61.5" customHeight="1">
      <c r="A35" s="6">
        <v>28</v>
      </c>
      <c r="B35" s="7">
        <v>556</v>
      </c>
      <c r="C35" s="8" t="s">
        <v>119</v>
      </c>
      <c r="D35" s="9" t="s">
        <v>90</v>
      </c>
      <c r="E35" s="9" t="s">
        <v>22</v>
      </c>
      <c r="F35" s="9" t="s">
        <v>24</v>
      </c>
      <c r="G35" s="9" t="s">
        <v>38</v>
      </c>
      <c r="H35" s="10">
        <v>46185</v>
      </c>
      <c r="I35" s="10">
        <v>46185</v>
      </c>
      <c r="J35" s="9">
        <v>0.5</v>
      </c>
      <c r="K35" s="11">
        <v>103.5</v>
      </c>
      <c r="L35" s="11">
        <v>0</v>
      </c>
      <c r="M35" s="11">
        <v>0</v>
      </c>
      <c r="N35" s="11">
        <v>103.5</v>
      </c>
      <c r="O35" s="9" t="s">
        <v>17</v>
      </c>
      <c r="P35" s="12" t="s">
        <v>203</v>
      </c>
    </row>
    <row r="36" spans="1:16" ht="61.5" customHeight="1">
      <c r="A36" s="6">
        <v>29</v>
      </c>
      <c r="B36" s="7">
        <v>563</v>
      </c>
      <c r="C36" s="8" t="s">
        <v>120</v>
      </c>
      <c r="D36" s="9" t="s">
        <v>88</v>
      </c>
      <c r="E36" s="9" t="s">
        <v>22</v>
      </c>
      <c r="F36" s="9" t="s">
        <v>36</v>
      </c>
      <c r="G36" s="9" t="s">
        <v>65</v>
      </c>
      <c r="H36" s="10">
        <v>46181</v>
      </c>
      <c r="I36" s="10">
        <v>46186</v>
      </c>
      <c r="J36" s="9">
        <v>5.5</v>
      </c>
      <c r="K36" s="11">
        <v>3403</v>
      </c>
      <c r="L36" s="11">
        <v>0</v>
      </c>
      <c r="M36" s="11">
        <v>360.5</v>
      </c>
      <c r="N36" s="11">
        <v>3042.5</v>
      </c>
      <c r="O36" s="9" t="s">
        <v>41</v>
      </c>
      <c r="P36" s="12" t="s">
        <v>205</v>
      </c>
    </row>
    <row r="37" spans="1:16" ht="61.5" customHeight="1">
      <c r="A37" s="6">
        <v>30</v>
      </c>
      <c r="B37" s="7">
        <v>577</v>
      </c>
      <c r="C37" s="8" t="s">
        <v>120</v>
      </c>
      <c r="D37" s="9" t="s">
        <v>88</v>
      </c>
      <c r="E37" s="9" t="s">
        <v>22</v>
      </c>
      <c r="F37" s="9" t="s">
        <v>36</v>
      </c>
      <c r="G37" s="9" t="s">
        <v>48</v>
      </c>
      <c r="H37" s="10">
        <v>46190</v>
      </c>
      <c r="I37" s="10">
        <v>46191</v>
      </c>
      <c r="J37" s="9">
        <v>1</v>
      </c>
      <c r="K37" s="11">
        <v>608.5</v>
      </c>
      <c r="L37" s="11">
        <v>0</v>
      </c>
      <c r="M37" s="11">
        <v>0</v>
      </c>
      <c r="N37" s="11">
        <v>608.5</v>
      </c>
      <c r="O37" s="9" t="s">
        <v>17</v>
      </c>
      <c r="P37" s="12" t="s">
        <v>49</v>
      </c>
    </row>
    <row r="38" spans="1:16" ht="61.5" customHeight="1">
      <c r="A38" s="6">
        <v>31</v>
      </c>
      <c r="B38" s="7">
        <v>557</v>
      </c>
      <c r="C38" s="8" t="s">
        <v>121</v>
      </c>
      <c r="D38" s="9" t="s">
        <v>88</v>
      </c>
      <c r="E38" s="9" t="s">
        <v>15</v>
      </c>
      <c r="F38" s="9" t="s">
        <v>27</v>
      </c>
      <c r="G38" s="9" t="s">
        <v>28</v>
      </c>
      <c r="H38" s="10">
        <v>46174</v>
      </c>
      <c r="I38" s="10">
        <v>46174</v>
      </c>
      <c r="J38" s="9">
        <v>0.5</v>
      </c>
      <c r="K38" s="11">
        <v>248</v>
      </c>
      <c r="L38" s="11">
        <v>0</v>
      </c>
      <c r="M38" s="11">
        <v>0</v>
      </c>
      <c r="N38" s="11">
        <v>248</v>
      </c>
      <c r="O38" s="9" t="s">
        <v>17</v>
      </c>
      <c r="P38" s="12" t="s">
        <v>56</v>
      </c>
    </row>
    <row r="39" spans="1:16" ht="61.5" customHeight="1">
      <c r="A39" s="6">
        <v>32</v>
      </c>
      <c r="B39" s="7">
        <v>557</v>
      </c>
      <c r="C39" s="8" t="s">
        <v>121</v>
      </c>
      <c r="D39" s="9" t="s">
        <v>88</v>
      </c>
      <c r="E39" s="9" t="s">
        <v>15</v>
      </c>
      <c r="F39" s="9" t="s">
        <v>27</v>
      </c>
      <c r="G39" s="9" t="s">
        <v>28</v>
      </c>
      <c r="H39" s="10">
        <v>46181</v>
      </c>
      <c r="I39" s="10">
        <v>46181</v>
      </c>
      <c r="J39" s="9">
        <v>0.5</v>
      </c>
      <c r="K39" s="11">
        <v>248</v>
      </c>
      <c r="L39" s="11">
        <v>0</v>
      </c>
      <c r="M39" s="11">
        <v>0</v>
      </c>
      <c r="N39" s="11">
        <v>248</v>
      </c>
      <c r="O39" s="9" t="s">
        <v>17</v>
      </c>
      <c r="P39" s="12" t="s">
        <v>56</v>
      </c>
    </row>
    <row r="40" spans="1:16" ht="61.5" customHeight="1">
      <c r="A40" s="6">
        <v>33</v>
      </c>
      <c r="B40" s="7">
        <v>557</v>
      </c>
      <c r="C40" s="8" t="s">
        <v>121</v>
      </c>
      <c r="D40" s="9" t="s">
        <v>88</v>
      </c>
      <c r="E40" s="9" t="s">
        <v>15</v>
      </c>
      <c r="F40" s="9" t="s">
        <v>27</v>
      </c>
      <c r="G40" s="9" t="s">
        <v>28</v>
      </c>
      <c r="H40" s="10">
        <v>46188</v>
      </c>
      <c r="I40" s="10">
        <v>46188</v>
      </c>
      <c r="J40" s="9">
        <v>0.5</v>
      </c>
      <c r="K40" s="11">
        <v>248</v>
      </c>
      <c r="L40" s="11">
        <v>0</v>
      </c>
      <c r="M40" s="11">
        <v>0</v>
      </c>
      <c r="N40" s="11">
        <v>248</v>
      </c>
      <c r="O40" s="9" t="s">
        <v>17</v>
      </c>
      <c r="P40" s="12" t="s">
        <v>56</v>
      </c>
    </row>
    <row r="41" spans="1:16" ht="61.5" customHeight="1">
      <c r="A41" s="6">
        <v>34</v>
      </c>
      <c r="B41" s="7">
        <v>557</v>
      </c>
      <c r="C41" s="8" t="s">
        <v>121</v>
      </c>
      <c r="D41" s="9" t="s">
        <v>88</v>
      </c>
      <c r="E41" s="9" t="s">
        <v>15</v>
      </c>
      <c r="F41" s="9" t="s">
        <v>27</v>
      </c>
      <c r="G41" s="9" t="s">
        <v>28</v>
      </c>
      <c r="H41" s="10">
        <v>46195</v>
      </c>
      <c r="I41" s="10">
        <v>46195</v>
      </c>
      <c r="J41" s="9">
        <v>0.5</v>
      </c>
      <c r="K41" s="11">
        <v>248</v>
      </c>
      <c r="L41" s="11">
        <v>0</v>
      </c>
      <c r="M41" s="11">
        <v>0</v>
      </c>
      <c r="N41" s="11">
        <v>248</v>
      </c>
      <c r="O41" s="9" t="s">
        <v>17</v>
      </c>
      <c r="P41" s="12" t="s">
        <v>56</v>
      </c>
    </row>
    <row r="42" spans="1:16" ht="61.5" customHeight="1">
      <c r="A42" s="6">
        <v>35</v>
      </c>
      <c r="B42" s="7">
        <v>557</v>
      </c>
      <c r="C42" s="8" t="s">
        <v>121</v>
      </c>
      <c r="D42" s="9" t="s">
        <v>88</v>
      </c>
      <c r="E42" s="9" t="s">
        <v>15</v>
      </c>
      <c r="F42" s="9" t="s">
        <v>27</v>
      </c>
      <c r="G42" s="9" t="s">
        <v>28</v>
      </c>
      <c r="H42" s="10">
        <v>46202</v>
      </c>
      <c r="I42" s="10">
        <v>46202</v>
      </c>
      <c r="J42" s="9">
        <v>0.5</v>
      </c>
      <c r="K42" s="11">
        <v>248</v>
      </c>
      <c r="L42" s="11">
        <v>0</v>
      </c>
      <c r="M42" s="11">
        <v>248</v>
      </c>
      <c r="N42" s="11">
        <v>0</v>
      </c>
      <c r="O42" s="9" t="s">
        <v>191</v>
      </c>
      <c r="P42" s="12" t="s">
        <v>56</v>
      </c>
    </row>
    <row r="43" spans="1:16" ht="61.5" customHeight="1">
      <c r="A43" s="6">
        <v>36</v>
      </c>
      <c r="B43" s="7">
        <v>595</v>
      </c>
      <c r="C43" s="8" t="s">
        <v>122</v>
      </c>
      <c r="D43" s="9" t="s">
        <v>86</v>
      </c>
      <c r="E43" s="9" t="s">
        <v>25</v>
      </c>
      <c r="F43" s="9" t="s">
        <v>24</v>
      </c>
      <c r="G43" s="9" t="s">
        <v>54</v>
      </c>
      <c r="H43" s="10">
        <v>46194</v>
      </c>
      <c r="I43" s="10">
        <v>46197</v>
      </c>
      <c r="J43" s="9">
        <v>3.5</v>
      </c>
      <c r="K43" s="11">
        <v>3330.5</v>
      </c>
      <c r="L43" s="11">
        <v>0</v>
      </c>
      <c r="M43" s="11">
        <v>0</v>
      </c>
      <c r="N43" s="11">
        <v>3330.5</v>
      </c>
      <c r="O43" s="9" t="s">
        <v>17</v>
      </c>
      <c r="P43" s="12" t="s">
        <v>220</v>
      </c>
    </row>
    <row r="44" spans="1:16" ht="61.5" customHeight="1">
      <c r="A44" s="6">
        <v>37</v>
      </c>
      <c r="B44" s="7">
        <v>567</v>
      </c>
      <c r="C44" s="8" t="s">
        <v>123</v>
      </c>
      <c r="D44" s="9" t="s">
        <v>107</v>
      </c>
      <c r="E44" s="9" t="s">
        <v>22</v>
      </c>
      <c r="F44" s="9" t="s">
        <v>24</v>
      </c>
      <c r="G44" s="9" t="s">
        <v>70</v>
      </c>
      <c r="H44" s="10">
        <v>46184</v>
      </c>
      <c r="I44" s="10">
        <v>46186</v>
      </c>
      <c r="J44" s="9">
        <v>2</v>
      </c>
      <c r="K44" s="11">
        <v>639</v>
      </c>
      <c r="L44" s="11">
        <v>0</v>
      </c>
      <c r="M44" s="11">
        <v>0</v>
      </c>
      <c r="N44" s="11">
        <v>639</v>
      </c>
      <c r="O44" s="9" t="s">
        <v>17</v>
      </c>
      <c r="P44" s="12" t="s">
        <v>214</v>
      </c>
    </row>
    <row r="45" spans="1:16" ht="61.5" customHeight="1">
      <c r="A45" s="6">
        <v>38</v>
      </c>
      <c r="B45" s="7">
        <v>600</v>
      </c>
      <c r="C45" s="8" t="s">
        <v>124</v>
      </c>
      <c r="D45" s="9" t="s">
        <v>125</v>
      </c>
      <c r="E45" s="9" t="s">
        <v>25</v>
      </c>
      <c r="F45" s="9" t="s">
        <v>24</v>
      </c>
      <c r="G45" s="9" t="s">
        <v>26</v>
      </c>
      <c r="H45" s="10">
        <v>46195</v>
      </c>
      <c r="I45" s="10">
        <v>46196</v>
      </c>
      <c r="J45" s="9">
        <v>1.5</v>
      </c>
      <c r="K45" s="11">
        <v>856.5</v>
      </c>
      <c r="L45" s="11">
        <v>0</v>
      </c>
      <c r="M45" s="11">
        <v>0</v>
      </c>
      <c r="N45" s="11">
        <v>856.5</v>
      </c>
      <c r="O45" s="9" t="s">
        <v>17</v>
      </c>
      <c r="P45" s="12" t="s">
        <v>223</v>
      </c>
    </row>
    <row r="46" spans="1:16" ht="61.5" customHeight="1">
      <c r="A46" s="6">
        <v>39</v>
      </c>
      <c r="B46" s="7">
        <v>38</v>
      </c>
      <c r="C46" s="8" t="s">
        <v>126</v>
      </c>
      <c r="D46" s="9" t="s">
        <v>86</v>
      </c>
      <c r="E46" s="9" t="s">
        <v>25</v>
      </c>
      <c r="F46" s="9" t="s">
        <v>24</v>
      </c>
      <c r="G46" s="9" t="s">
        <v>33</v>
      </c>
      <c r="H46" s="10">
        <v>46191</v>
      </c>
      <c r="I46" s="10">
        <v>46193</v>
      </c>
      <c r="J46" s="9">
        <v>2</v>
      </c>
      <c r="K46" s="11">
        <v>1871</v>
      </c>
      <c r="L46" s="11">
        <v>0</v>
      </c>
      <c r="M46" s="11">
        <v>0</v>
      </c>
      <c r="N46" s="11">
        <v>1871</v>
      </c>
      <c r="O46" s="9" t="s">
        <v>17</v>
      </c>
      <c r="P46" s="12" t="s">
        <v>216</v>
      </c>
    </row>
    <row r="47" spans="1:16" ht="61.5" customHeight="1">
      <c r="A47" s="6">
        <v>40</v>
      </c>
      <c r="B47" s="7">
        <v>539</v>
      </c>
      <c r="C47" s="8" t="s">
        <v>127</v>
      </c>
      <c r="D47" s="9" t="s">
        <v>88</v>
      </c>
      <c r="E47" s="9" t="s">
        <v>15</v>
      </c>
      <c r="F47" s="9" t="s">
        <v>20</v>
      </c>
      <c r="G47" s="9" t="s">
        <v>21</v>
      </c>
      <c r="H47" s="10">
        <v>46175</v>
      </c>
      <c r="I47" s="10">
        <v>46175</v>
      </c>
      <c r="J47" s="9">
        <v>0.5</v>
      </c>
      <c r="K47" s="11">
        <v>248</v>
      </c>
      <c r="L47" s="11">
        <v>0</v>
      </c>
      <c r="M47" s="11">
        <v>0</v>
      </c>
      <c r="N47" s="11">
        <v>248</v>
      </c>
      <c r="O47" s="9" t="s">
        <v>17</v>
      </c>
      <c r="P47" s="12" t="s">
        <v>30</v>
      </c>
    </row>
    <row r="48" spans="1:16" ht="61.5" customHeight="1">
      <c r="A48" s="6">
        <v>41</v>
      </c>
      <c r="B48" s="7">
        <v>539</v>
      </c>
      <c r="C48" s="8" t="s">
        <v>127</v>
      </c>
      <c r="D48" s="9" t="s">
        <v>88</v>
      </c>
      <c r="E48" s="9" t="s">
        <v>15</v>
      </c>
      <c r="F48" s="9" t="s">
        <v>20</v>
      </c>
      <c r="G48" s="9" t="s">
        <v>21</v>
      </c>
      <c r="H48" s="10">
        <v>46182</v>
      </c>
      <c r="I48" s="10">
        <v>46182</v>
      </c>
      <c r="J48" s="9">
        <v>0.5</v>
      </c>
      <c r="K48" s="11">
        <v>248</v>
      </c>
      <c r="L48" s="11">
        <v>0</v>
      </c>
      <c r="M48" s="11">
        <v>0</v>
      </c>
      <c r="N48" s="11">
        <v>248</v>
      </c>
      <c r="O48" s="9" t="s">
        <v>17</v>
      </c>
      <c r="P48" s="12" t="s">
        <v>30</v>
      </c>
    </row>
    <row r="49" spans="1:16" ht="61.5" customHeight="1">
      <c r="A49" s="6">
        <v>42</v>
      </c>
      <c r="B49" s="7">
        <v>539</v>
      </c>
      <c r="C49" s="8" t="s">
        <v>127</v>
      </c>
      <c r="D49" s="9" t="s">
        <v>88</v>
      </c>
      <c r="E49" s="9" t="s">
        <v>15</v>
      </c>
      <c r="F49" s="9" t="s">
        <v>20</v>
      </c>
      <c r="G49" s="9" t="s">
        <v>21</v>
      </c>
      <c r="H49" s="10">
        <v>46189</v>
      </c>
      <c r="I49" s="10">
        <v>46189</v>
      </c>
      <c r="J49" s="9">
        <v>0.5</v>
      </c>
      <c r="K49" s="11">
        <v>248</v>
      </c>
      <c r="L49" s="11">
        <v>0</v>
      </c>
      <c r="M49" s="11">
        <v>0</v>
      </c>
      <c r="N49" s="11">
        <v>248</v>
      </c>
      <c r="O49" s="9" t="s">
        <v>17</v>
      </c>
      <c r="P49" s="12" t="s">
        <v>30</v>
      </c>
    </row>
    <row r="50" spans="1:16" ht="61.5" customHeight="1">
      <c r="A50" s="6">
        <v>43</v>
      </c>
      <c r="B50" s="7">
        <v>539</v>
      </c>
      <c r="C50" s="8" t="s">
        <v>127</v>
      </c>
      <c r="D50" s="9" t="s">
        <v>88</v>
      </c>
      <c r="E50" s="9" t="s">
        <v>15</v>
      </c>
      <c r="F50" s="9" t="s">
        <v>20</v>
      </c>
      <c r="G50" s="9" t="s">
        <v>21</v>
      </c>
      <c r="H50" s="10">
        <v>46196</v>
      </c>
      <c r="I50" s="10">
        <v>46196</v>
      </c>
      <c r="J50" s="9">
        <v>0.5</v>
      </c>
      <c r="K50" s="11">
        <v>248</v>
      </c>
      <c r="L50" s="11">
        <v>0</v>
      </c>
      <c r="M50" s="11">
        <v>0</v>
      </c>
      <c r="N50" s="11">
        <v>248</v>
      </c>
      <c r="O50" s="9" t="s">
        <v>17</v>
      </c>
      <c r="P50" s="12" t="s">
        <v>30</v>
      </c>
    </row>
    <row r="51" spans="1:16" ht="61.5" customHeight="1">
      <c r="A51" s="6">
        <v>44</v>
      </c>
      <c r="B51" s="7">
        <v>539</v>
      </c>
      <c r="C51" s="8" t="s">
        <v>127</v>
      </c>
      <c r="D51" s="9" t="s">
        <v>88</v>
      </c>
      <c r="E51" s="9" t="s">
        <v>15</v>
      </c>
      <c r="F51" s="9" t="s">
        <v>20</v>
      </c>
      <c r="G51" s="9" t="s">
        <v>21</v>
      </c>
      <c r="H51" s="10">
        <v>46203</v>
      </c>
      <c r="I51" s="10">
        <v>46203</v>
      </c>
      <c r="J51" s="9">
        <v>0.5</v>
      </c>
      <c r="K51" s="11">
        <v>248</v>
      </c>
      <c r="L51" s="11">
        <v>0</v>
      </c>
      <c r="M51" s="11">
        <v>0</v>
      </c>
      <c r="N51" s="11">
        <v>248</v>
      </c>
      <c r="O51" s="9" t="s">
        <v>17</v>
      </c>
      <c r="P51" s="12" t="s">
        <v>30</v>
      </c>
    </row>
    <row r="52" spans="1:16" ht="61.5" customHeight="1">
      <c r="A52" s="6">
        <v>45</v>
      </c>
      <c r="B52" s="7">
        <v>598</v>
      </c>
      <c r="C52" s="8" t="s">
        <v>128</v>
      </c>
      <c r="D52" s="9" t="s">
        <v>88</v>
      </c>
      <c r="E52" s="9" t="s">
        <v>25</v>
      </c>
      <c r="F52" s="9" t="s">
        <v>24</v>
      </c>
      <c r="G52" s="9" t="s">
        <v>26</v>
      </c>
      <c r="H52" s="10">
        <v>46195</v>
      </c>
      <c r="I52" s="10">
        <v>46196</v>
      </c>
      <c r="J52" s="9">
        <v>1.5</v>
      </c>
      <c r="K52" s="11">
        <v>856.5</v>
      </c>
      <c r="L52" s="11">
        <v>0</v>
      </c>
      <c r="M52" s="11">
        <v>0</v>
      </c>
      <c r="N52" s="11">
        <v>856.5</v>
      </c>
      <c r="O52" s="9" t="s">
        <v>17</v>
      </c>
      <c r="P52" s="12" t="s">
        <v>223</v>
      </c>
    </row>
    <row r="53" spans="1:16" ht="61.5" customHeight="1">
      <c r="A53" s="6">
        <v>46</v>
      </c>
      <c r="B53" s="7">
        <v>590</v>
      </c>
      <c r="C53" s="8" t="s">
        <v>129</v>
      </c>
      <c r="D53" s="9" t="s">
        <v>96</v>
      </c>
      <c r="E53" s="9" t="s">
        <v>25</v>
      </c>
      <c r="F53" s="9" t="s">
        <v>24</v>
      </c>
      <c r="G53" s="9" t="s">
        <v>54</v>
      </c>
      <c r="H53" s="10">
        <v>46194</v>
      </c>
      <c r="I53" s="10">
        <v>46199</v>
      </c>
      <c r="J53" s="9">
        <v>5.5</v>
      </c>
      <c r="K53" s="11">
        <v>2897</v>
      </c>
      <c r="L53" s="11">
        <v>0</v>
      </c>
      <c r="M53" s="11">
        <v>0</v>
      </c>
      <c r="N53" s="11">
        <v>2897</v>
      </c>
      <c r="O53" s="9" t="s">
        <v>17</v>
      </c>
      <c r="P53" s="12" t="s">
        <v>220</v>
      </c>
    </row>
    <row r="54" spans="1:16" ht="61.5" customHeight="1">
      <c r="A54" s="6">
        <v>47</v>
      </c>
      <c r="B54" s="7">
        <v>621</v>
      </c>
      <c r="C54" s="8" t="s">
        <v>130</v>
      </c>
      <c r="D54" s="9" t="s">
        <v>97</v>
      </c>
      <c r="E54" s="9" t="s">
        <v>15</v>
      </c>
      <c r="F54" s="9" t="s">
        <v>24</v>
      </c>
      <c r="G54" s="9" t="s">
        <v>76</v>
      </c>
      <c r="H54" s="10">
        <v>46202</v>
      </c>
      <c r="I54" s="10">
        <v>46206</v>
      </c>
      <c r="J54" s="9">
        <v>4.5</v>
      </c>
      <c r="K54" s="11">
        <v>2682</v>
      </c>
      <c r="L54" s="11">
        <v>0</v>
      </c>
      <c r="M54" s="11">
        <v>0</v>
      </c>
      <c r="N54" s="11">
        <v>2682</v>
      </c>
      <c r="O54" s="9" t="s">
        <v>17</v>
      </c>
      <c r="P54" s="12" t="s">
        <v>228</v>
      </c>
    </row>
    <row r="55" spans="1:16" ht="61.5" customHeight="1">
      <c r="A55" s="6">
        <v>48</v>
      </c>
      <c r="B55" s="7">
        <v>533</v>
      </c>
      <c r="C55" s="8" t="s">
        <v>131</v>
      </c>
      <c r="D55" s="9" t="s">
        <v>86</v>
      </c>
      <c r="E55" s="9" t="s">
        <v>15</v>
      </c>
      <c r="F55" s="9" t="s">
        <v>24</v>
      </c>
      <c r="G55" s="9" t="s">
        <v>57</v>
      </c>
      <c r="H55" s="10">
        <v>46166</v>
      </c>
      <c r="I55" s="10">
        <v>46167</v>
      </c>
      <c r="J55" s="9">
        <v>1.5</v>
      </c>
      <c r="K55" s="11">
        <v>969</v>
      </c>
      <c r="L55" s="11">
        <v>0</v>
      </c>
      <c r="M55" s="11">
        <v>0</v>
      </c>
      <c r="N55" s="11">
        <v>969</v>
      </c>
      <c r="O55" s="9" t="s">
        <v>17</v>
      </c>
      <c r="P55" s="12" t="s">
        <v>59</v>
      </c>
    </row>
    <row r="56" spans="1:16" ht="61.5" customHeight="1">
      <c r="A56" s="6">
        <v>49</v>
      </c>
      <c r="B56" s="7">
        <v>573</v>
      </c>
      <c r="C56" s="8" t="s">
        <v>131</v>
      </c>
      <c r="D56" s="9" t="s">
        <v>86</v>
      </c>
      <c r="E56" s="9" t="s">
        <v>15</v>
      </c>
      <c r="F56" s="9" t="s">
        <v>24</v>
      </c>
      <c r="G56" s="9" t="s">
        <v>46</v>
      </c>
      <c r="H56" s="10">
        <v>46174</v>
      </c>
      <c r="I56" s="10">
        <v>46176</v>
      </c>
      <c r="J56" s="9">
        <v>2</v>
      </c>
      <c r="K56" s="11">
        <v>1217</v>
      </c>
      <c r="L56" s="11">
        <v>0</v>
      </c>
      <c r="M56" s="11">
        <v>0</v>
      </c>
      <c r="N56" s="11">
        <v>1217</v>
      </c>
      <c r="O56" s="9" t="s">
        <v>17</v>
      </c>
      <c r="P56" s="12" t="s">
        <v>60</v>
      </c>
    </row>
    <row r="57" spans="1:16" ht="61.5" customHeight="1">
      <c r="A57" s="6">
        <v>50</v>
      </c>
      <c r="B57" s="7">
        <v>569</v>
      </c>
      <c r="C57" s="8" t="s">
        <v>131</v>
      </c>
      <c r="D57" s="9" t="s">
        <v>86</v>
      </c>
      <c r="E57" s="9" t="s">
        <v>15</v>
      </c>
      <c r="F57" s="9" t="s">
        <v>24</v>
      </c>
      <c r="G57" s="9" t="s">
        <v>46</v>
      </c>
      <c r="H57" s="10">
        <v>46187</v>
      </c>
      <c r="I57" s="10">
        <v>46190</v>
      </c>
      <c r="J57" s="9">
        <v>3</v>
      </c>
      <c r="K57" s="11">
        <v>1825.5</v>
      </c>
      <c r="L57" s="11">
        <v>0</v>
      </c>
      <c r="M57" s="11">
        <v>608.5</v>
      </c>
      <c r="N57" s="11">
        <v>1217</v>
      </c>
      <c r="O57" s="9" t="s">
        <v>68</v>
      </c>
      <c r="P57" s="12" t="s">
        <v>213</v>
      </c>
    </row>
    <row r="58" spans="1:16" ht="61.5" customHeight="1">
      <c r="A58" s="6">
        <v>51</v>
      </c>
      <c r="B58" s="7">
        <v>601</v>
      </c>
      <c r="C58" s="8" t="s">
        <v>132</v>
      </c>
      <c r="D58" s="9" t="s">
        <v>88</v>
      </c>
      <c r="E58" s="9" t="s">
        <v>22</v>
      </c>
      <c r="F58" s="9" t="s">
        <v>51</v>
      </c>
      <c r="G58" s="9" t="s">
        <v>44</v>
      </c>
      <c r="H58" s="10">
        <v>46182</v>
      </c>
      <c r="I58" s="10">
        <v>46182</v>
      </c>
      <c r="J58" s="9">
        <v>0.5</v>
      </c>
      <c r="K58" s="11">
        <v>248</v>
      </c>
      <c r="L58" s="11">
        <v>0</v>
      </c>
      <c r="M58" s="11">
        <v>0</v>
      </c>
      <c r="N58" s="11">
        <v>248</v>
      </c>
      <c r="O58" s="9" t="s">
        <v>17</v>
      </c>
      <c r="P58" s="12" t="s">
        <v>75</v>
      </c>
    </row>
    <row r="59" spans="1:16" ht="61.5" customHeight="1">
      <c r="A59" s="6">
        <v>52</v>
      </c>
      <c r="B59" s="7">
        <v>602</v>
      </c>
      <c r="C59" s="8" t="s">
        <v>133</v>
      </c>
      <c r="D59" s="9" t="s">
        <v>86</v>
      </c>
      <c r="E59" s="9" t="s">
        <v>25</v>
      </c>
      <c r="F59" s="9" t="s">
        <v>24</v>
      </c>
      <c r="G59" s="9" t="s">
        <v>54</v>
      </c>
      <c r="H59" s="10">
        <v>46194</v>
      </c>
      <c r="I59" s="10">
        <v>46196</v>
      </c>
      <c r="J59" s="9">
        <v>1.5</v>
      </c>
      <c r="K59" s="11">
        <v>1347</v>
      </c>
      <c r="L59" s="11">
        <v>524</v>
      </c>
      <c r="M59" s="11">
        <v>0</v>
      </c>
      <c r="N59" s="11">
        <v>1871</v>
      </c>
      <c r="O59" s="9" t="s">
        <v>53</v>
      </c>
      <c r="P59" s="12" t="s">
        <v>220</v>
      </c>
    </row>
    <row r="60" spans="1:16" ht="61.5" customHeight="1">
      <c r="A60" s="6">
        <v>53</v>
      </c>
      <c r="B60" s="7">
        <v>579</v>
      </c>
      <c r="C60" s="8" t="s">
        <v>134</v>
      </c>
      <c r="D60" s="9" t="s">
        <v>86</v>
      </c>
      <c r="E60" s="9" t="s">
        <v>25</v>
      </c>
      <c r="F60" s="9" t="s">
        <v>36</v>
      </c>
      <c r="G60" s="9" t="s">
        <v>24</v>
      </c>
      <c r="H60" s="10">
        <v>46198</v>
      </c>
      <c r="I60" s="10">
        <v>46200</v>
      </c>
      <c r="J60" s="9">
        <v>1.5</v>
      </c>
      <c r="K60" s="11">
        <v>1347</v>
      </c>
      <c r="L60" s="11">
        <v>0</v>
      </c>
      <c r="M60" s="11">
        <v>0</v>
      </c>
      <c r="N60" s="11">
        <v>1347</v>
      </c>
      <c r="O60" s="9" t="s">
        <v>17</v>
      </c>
      <c r="P60" s="12" t="s">
        <v>219</v>
      </c>
    </row>
    <row r="61" spans="1:16" ht="61.5" customHeight="1">
      <c r="A61" s="6">
        <v>54</v>
      </c>
      <c r="B61" s="7">
        <v>608</v>
      </c>
      <c r="C61" s="8" t="s">
        <v>135</v>
      </c>
      <c r="D61" s="9" t="s">
        <v>86</v>
      </c>
      <c r="E61" s="9" t="s">
        <v>15</v>
      </c>
      <c r="F61" s="9" t="s">
        <v>24</v>
      </c>
      <c r="G61" s="9" t="s">
        <v>37</v>
      </c>
      <c r="H61" s="10">
        <v>46189</v>
      </c>
      <c r="I61" s="10">
        <v>46191</v>
      </c>
      <c r="J61" s="9">
        <v>2.5</v>
      </c>
      <c r="K61" s="11">
        <v>1465</v>
      </c>
      <c r="L61" s="11">
        <v>0</v>
      </c>
      <c r="M61" s="11">
        <v>0</v>
      </c>
      <c r="N61" s="11">
        <v>1465</v>
      </c>
      <c r="O61" s="9" t="s">
        <v>17</v>
      </c>
      <c r="P61" s="12" t="s">
        <v>74</v>
      </c>
    </row>
    <row r="62" spans="1:16" ht="61.5" customHeight="1">
      <c r="A62" s="6">
        <v>55</v>
      </c>
      <c r="B62" s="7">
        <v>618</v>
      </c>
      <c r="C62" s="8" t="s">
        <v>135</v>
      </c>
      <c r="D62" s="9" t="s">
        <v>86</v>
      </c>
      <c r="E62" s="9" t="s">
        <v>15</v>
      </c>
      <c r="F62" s="9" t="s">
        <v>24</v>
      </c>
      <c r="G62" s="9" t="s">
        <v>46</v>
      </c>
      <c r="H62" s="10">
        <v>46203</v>
      </c>
      <c r="I62" s="10">
        <v>46205</v>
      </c>
      <c r="J62" s="9">
        <v>2.5</v>
      </c>
      <c r="K62" s="11">
        <v>1465</v>
      </c>
      <c r="L62" s="11">
        <v>0</v>
      </c>
      <c r="M62" s="11">
        <v>0</v>
      </c>
      <c r="N62" s="11">
        <v>1465</v>
      </c>
      <c r="O62" s="9" t="s">
        <v>17</v>
      </c>
      <c r="P62" s="12" t="s">
        <v>80</v>
      </c>
    </row>
    <row r="63" spans="1:16" ht="61.5" customHeight="1">
      <c r="A63" s="6">
        <v>56</v>
      </c>
      <c r="B63" s="7">
        <v>607</v>
      </c>
      <c r="C63" s="8" t="s">
        <v>136</v>
      </c>
      <c r="D63" s="9" t="s">
        <v>95</v>
      </c>
      <c r="E63" s="9" t="s">
        <v>22</v>
      </c>
      <c r="F63" s="9" t="s">
        <v>24</v>
      </c>
      <c r="G63" s="9" t="s">
        <v>76</v>
      </c>
      <c r="H63" s="10">
        <v>46202</v>
      </c>
      <c r="I63" s="10">
        <v>46206</v>
      </c>
      <c r="J63" s="9">
        <v>4.5</v>
      </c>
      <c r="K63" s="11">
        <v>1381.5</v>
      </c>
      <c r="L63" s="11">
        <v>0</v>
      </c>
      <c r="M63" s="11">
        <v>0</v>
      </c>
      <c r="N63" s="11">
        <v>1381.5</v>
      </c>
      <c r="O63" s="9" t="s">
        <v>17</v>
      </c>
      <c r="P63" s="12" t="s">
        <v>77</v>
      </c>
    </row>
    <row r="64" spans="1:16" ht="61.5" customHeight="1">
      <c r="A64" s="6">
        <v>57</v>
      </c>
      <c r="B64" s="7">
        <v>536</v>
      </c>
      <c r="C64" s="8" t="s">
        <v>137</v>
      </c>
      <c r="D64" s="9" t="s">
        <v>86</v>
      </c>
      <c r="E64" s="9" t="s">
        <v>22</v>
      </c>
      <c r="F64" s="9" t="s">
        <v>16</v>
      </c>
      <c r="G64" s="9" t="s">
        <v>46</v>
      </c>
      <c r="H64" s="10">
        <v>46180</v>
      </c>
      <c r="I64" s="10">
        <v>46182</v>
      </c>
      <c r="J64" s="9">
        <v>2</v>
      </c>
      <c r="K64" s="11">
        <v>1217</v>
      </c>
      <c r="L64" s="11">
        <v>0</v>
      </c>
      <c r="M64" s="11">
        <v>0</v>
      </c>
      <c r="N64" s="11">
        <v>1217</v>
      </c>
      <c r="O64" s="9" t="s">
        <v>17</v>
      </c>
      <c r="P64" s="12" t="s">
        <v>60</v>
      </c>
    </row>
    <row r="65" spans="1:16" ht="61.5" customHeight="1">
      <c r="A65" s="6">
        <v>58</v>
      </c>
      <c r="B65" s="7">
        <v>535</v>
      </c>
      <c r="C65" s="8" t="s">
        <v>137</v>
      </c>
      <c r="D65" s="9" t="s">
        <v>86</v>
      </c>
      <c r="E65" s="9" t="s">
        <v>22</v>
      </c>
      <c r="F65" s="9" t="s">
        <v>16</v>
      </c>
      <c r="G65" s="9" t="s">
        <v>46</v>
      </c>
      <c r="H65" s="10">
        <v>46173</v>
      </c>
      <c r="I65" s="10">
        <v>46175</v>
      </c>
      <c r="J65" s="9">
        <v>2</v>
      </c>
      <c r="K65" s="11">
        <v>1217</v>
      </c>
      <c r="L65" s="11">
        <v>0</v>
      </c>
      <c r="M65" s="11">
        <v>0</v>
      </c>
      <c r="N65" s="11">
        <v>1217</v>
      </c>
      <c r="O65" s="9" t="s">
        <v>17</v>
      </c>
      <c r="P65" s="12" t="s">
        <v>60</v>
      </c>
    </row>
    <row r="66" spans="1:16" ht="61.5" customHeight="1">
      <c r="A66" s="6">
        <v>59</v>
      </c>
      <c r="B66" s="7">
        <v>559</v>
      </c>
      <c r="C66" s="8" t="s">
        <v>137</v>
      </c>
      <c r="D66" s="9" t="s">
        <v>86</v>
      </c>
      <c r="E66" s="9" t="s">
        <v>22</v>
      </c>
      <c r="F66" s="9" t="s">
        <v>16</v>
      </c>
      <c r="G66" s="9" t="s">
        <v>46</v>
      </c>
      <c r="H66" s="10">
        <v>46187</v>
      </c>
      <c r="I66" s="10">
        <v>46191</v>
      </c>
      <c r="J66" s="9">
        <v>4</v>
      </c>
      <c r="K66" s="11">
        <v>2546.5</v>
      </c>
      <c r="L66" s="11">
        <v>0</v>
      </c>
      <c r="M66" s="11">
        <v>2546.5</v>
      </c>
      <c r="N66" s="11">
        <v>0</v>
      </c>
      <c r="O66" s="9" t="s">
        <v>66</v>
      </c>
      <c r="P66" s="12" t="s">
        <v>206</v>
      </c>
    </row>
    <row r="67" spans="1:16" ht="61.5" customHeight="1">
      <c r="A67" s="6">
        <v>60</v>
      </c>
      <c r="B67" s="7">
        <v>571</v>
      </c>
      <c r="C67" s="8" t="s">
        <v>137</v>
      </c>
      <c r="D67" s="9" t="s">
        <v>86</v>
      </c>
      <c r="E67" s="9" t="s">
        <v>22</v>
      </c>
      <c r="F67" s="9" t="s">
        <v>16</v>
      </c>
      <c r="G67" s="9" t="s">
        <v>46</v>
      </c>
      <c r="H67" s="10">
        <v>46196</v>
      </c>
      <c r="I67" s="10">
        <v>46198</v>
      </c>
      <c r="J67" s="9">
        <v>2</v>
      </c>
      <c r="K67" s="11">
        <v>1217</v>
      </c>
      <c r="L67" s="11">
        <v>0</v>
      </c>
      <c r="M67" s="11">
        <v>0</v>
      </c>
      <c r="N67" s="11">
        <v>1217</v>
      </c>
      <c r="O67" s="9" t="s">
        <v>17</v>
      </c>
      <c r="P67" s="12" t="s">
        <v>60</v>
      </c>
    </row>
    <row r="68" spans="1:16" ht="61.5" customHeight="1">
      <c r="A68" s="6">
        <v>61</v>
      </c>
      <c r="B68" s="7">
        <v>548</v>
      </c>
      <c r="C68" s="8" t="s">
        <v>138</v>
      </c>
      <c r="D68" s="9" t="s">
        <v>88</v>
      </c>
      <c r="E68" s="9" t="s">
        <v>15</v>
      </c>
      <c r="F68" s="9" t="s">
        <v>29</v>
      </c>
      <c r="G68" s="9" t="s">
        <v>21</v>
      </c>
      <c r="H68" s="10">
        <v>46176</v>
      </c>
      <c r="I68" s="10">
        <v>46176</v>
      </c>
      <c r="J68" s="9">
        <v>0.5</v>
      </c>
      <c r="K68" s="11">
        <v>248</v>
      </c>
      <c r="L68" s="11">
        <v>0</v>
      </c>
      <c r="M68" s="11">
        <v>0</v>
      </c>
      <c r="N68" s="11">
        <v>248</v>
      </c>
      <c r="O68" s="9" t="s">
        <v>17</v>
      </c>
      <c r="P68" s="12" t="s">
        <v>30</v>
      </c>
    </row>
    <row r="69" spans="1:16" ht="61.5" customHeight="1">
      <c r="A69" s="6">
        <v>62</v>
      </c>
      <c r="B69" s="7">
        <v>548</v>
      </c>
      <c r="C69" s="8" t="s">
        <v>138</v>
      </c>
      <c r="D69" s="9" t="s">
        <v>88</v>
      </c>
      <c r="E69" s="9" t="s">
        <v>15</v>
      </c>
      <c r="F69" s="9" t="s">
        <v>29</v>
      </c>
      <c r="G69" s="9" t="s">
        <v>21</v>
      </c>
      <c r="H69" s="10">
        <v>46184</v>
      </c>
      <c r="I69" s="10">
        <v>46184</v>
      </c>
      <c r="J69" s="9">
        <v>0.5</v>
      </c>
      <c r="K69" s="11">
        <v>248</v>
      </c>
      <c r="L69" s="11">
        <v>0</v>
      </c>
      <c r="M69" s="11">
        <v>0</v>
      </c>
      <c r="N69" s="11">
        <v>248</v>
      </c>
      <c r="O69" s="9" t="s">
        <v>17</v>
      </c>
      <c r="P69" s="12" t="s">
        <v>30</v>
      </c>
    </row>
    <row r="70" spans="1:16" ht="61.5" customHeight="1">
      <c r="A70" s="6">
        <v>63</v>
      </c>
      <c r="B70" s="7">
        <v>548</v>
      </c>
      <c r="C70" s="8" t="s">
        <v>138</v>
      </c>
      <c r="D70" s="9" t="s">
        <v>88</v>
      </c>
      <c r="E70" s="9" t="s">
        <v>15</v>
      </c>
      <c r="F70" s="9" t="s">
        <v>29</v>
      </c>
      <c r="G70" s="9" t="s">
        <v>21</v>
      </c>
      <c r="H70" s="10">
        <v>46191</v>
      </c>
      <c r="I70" s="10">
        <v>46191</v>
      </c>
      <c r="J70" s="9">
        <v>0.5</v>
      </c>
      <c r="K70" s="11">
        <v>248</v>
      </c>
      <c r="L70" s="11">
        <v>0</v>
      </c>
      <c r="M70" s="11">
        <v>0</v>
      </c>
      <c r="N70" s="11">
        <v>248</v>
      </c>
      <c r="O70" s="9" t="s">
        <v>17</v>
      </c>
      <c r="P70" s="12" t="s">
        <v>30</v>
      </c>
    </row>
    <row r="71" spans="1:16" ht="61.5" customHeight="1">
      <c r="A71" s="6">
        <v>64</v>
      </c>
      <c r="B71" s="7">
        <v>548</v>
      </c>
      <c r="C71" s="8" t="s">
        <v>138</v>
      </c>
      <c r="D71" s="9" t="s">
        <v>88</v>
      </c>
      <c r="E71" s="9" t="s">
        <v>15</v>
      </c>
      <c r="F71" s="9" t="s">
        <v>29</v>
      </c>
      <c r="G71" s="9" t="s">
        <v>21</v>
      </c>
      <c r="H71" s="10">
        <v>46198</v>
      </c>
      <c r="I71" s="10">
        <v>46198</v>
      </c>
      <c r="J71" s="9">
        <v>0.5</v>
      </c>
      <c r="K71" s="11">
        <v>248</v>
      </c>
      <c r="L71" s="11">
        <v>0</v>
      </c>
      <c r="M71" s="11">
        <v>0</v>
      </c>
      <c r="N71" s="11">
        <v>248</v>
      </c>
      <c r="O71" s="9" t="s">
        <v>17</v>
      </c>
      <c r="P71" s="12" t="s">
        <v>30</v>
      </c>
    </row>
    <row r="72" spans="1:16" ht="61.5" customHeight="1">
      <c r="A72" s="6">
        <v>65</v>
      </c>
      <c r="B72" s="7">
        <v>550</v>
      </c>
      <c r="C72" s="8" t="s">
        <v>139</v>
      </c>
      <c r="D72" s="9" t="s">
        <v>105</v>
      </c>
      <c r="E72" s="9" t="s">
        <v>22</v>
      </c>
      <c r="F72" s="9" t="s">
        <v>24</v>
      </c>
      <c r="G72" s="9" t="s">
        <v>61</v>
      </c>
      <c r="H72" s="10">
        <v>46181</v>
      </c>
      <c r="I72" s="10">
        <v>46186</v>
      </c>
      <c r="J72" s="9">
        <v>5.5</v>
      </c>
      <c r="K72" s="11">
        <v>1813.5</v>
      </c>
      <c r="L72" s="11">
        <v>0</v>
      </c>
      <c r="M72" s="11">
        <v>0</v>
      </c>
      <c r="N72" s="11">
        <v>1813.5</v>
      </c>
      <c r="O72" s="9" t="s">
        <v>17</v>
      </c>
      <c r="P72" s="12" t="s">
        <v>201</v>
      </c>
    </row>
    <row r="73" spans="1:16" ht="61.5" customHeight="1">
      <c r="A73" s="6">
        <v>66</v>
      </c>
      <c r="B73" s="7">
        <v>575</v>
      </c>
      <c r="C73" s="8" t="s">
        <v>141</v>
      </c>
      <c r="D73" s="9" t="s">
        <v>86</v>
      </c>
      <c r="E73" s="9" t="s">
        <v>22</v>
      </c>
      <c r="F73" s="9" t="s">
        <v>24</v>
      </c>
      <c r="G73" s="9" t="s">
        <v>20</v>
      </c>
      <c r="H73" s="10">
        <v>46203</v>
      </c>
      <c r="I73" s="10">
        <v>46204</v>
      </c>
      <c r="J73" s="9">
        <v>1.5</v>
      </c>
      <c r="K73" s="11">
        <v>856.5</v>
      </c>
      <c r="L73" s="11">
        <v>0</v>
      </c>
      <c r="M73" s="11">
        <v>0</v>
      </c>
      <c r="N73" s="11">
        <v>856.5</v>
      </c>
      <c r="O73" s="9" t="s">
        <v>17</v>
      </c>
      <c r="P73" s="12" t="s">
        <v>218</v>
      </c>
    </row>
    <row r="74" spans="1:16" ht="61.5" customHeight="1">
      <c r="A74" s="6">
        <v>67</v>
      </c>
      <c r="B74" s="7">
        <v>586</v>
      </c>
      <c r="C74" s="8" t="s">
        <v>142</v>
      </c>
      <c r="D74" s="9" t="s">
        <v>96</v>
      </c>
      <c r="E74" s="9" t="s">
        <v>25</v>
      </c>
      <c r="F74" s="9" t="s">
        <v>24</v>
      </c>
      <c r="G74" s="9" t="s">
        <v>54</v>
      </c>
      <c r="H74" s="10">
        <v>46194</v>
      </c>
      <c r="I74" s="10">
        <v>46199</v>
      </c>
      <c r="J74" s="9">
        <v>5.5</v>
      </c>
      <c r="K74" s="11">
        <v>2897</v>
      </c>
      <c r="L74" s="11">
        <v>0</v>
      </c>
      <c r="M74" s="11">
        <v>0</v>
      </c>
      <c r="N74" s="11">
        <v>2897</v>
      </c>
      <c r="O74" s="9" t="s">
        <v>17</v>
      </c>
      <c r="P74" s="12" t="s">
        <v>220</v>
      </c>
    </row>
    <row r="75" spans="1:16" ht="61.5" customHeight="1">
      <c r="A75" s="6">
        <v>68</v>
      </c>
      <c r="B75" s="7">
        <v>613</v>
      </c>
      <c r="C75" s="8" t="s">
        <v>143</v>
      </c>
      <c r="D75" s="9" t="s">
        <v>97</v>
      </c>
      <c r="E75" s="9" t="s">
        <v>15</v>
      </c>
      <c r="F75" s="9" t="s">
        <v>34</v>
      </c>
      <c r="G75" s="9" t="s">
        <v>40</v>
      </c>
      <c r="H75" s="10">
        <v>46198</v>
      </c>
      <c r="I75" s="10">
        <v>46198</v>
      </c>
      <c r="J75" s="9">
        <v>0.5</v>
      </c>
      <c r="K75" s="11">
        <v>248</v>
      </c>
      <c r="L75" s="11">
        <v>0</v>
      </c>
      <c r="M75" s="11">
        <v>0</v>
      </c>
      <c r="N75" s="11">
        <v>248</v>
      </c>
      <c r="O75" s="9" t="s">
        <v>17</v>
      </c>
      <c r="P75" s="12" t="s">
        <v>227</v>
      </c>
    </row>
    <row r="76" spans="1:16" ht="61.5" customHeight="1">
      <c r="A76" s="6">
        <v>69</v>
      </c>
      <c r="B76" s="7">
        <v>592</v>
      </c>
      <c r="C76" s="8" t="s">
        <v>144</v>
      </c>
      <c r="D76" s="9" t="s">
        <v>97</v>
      </c>
      <c r="E76" s="9" t="s">
        <v>22</v>
      </c>
      <c r="F76" s="9" t="s">
        <v>52</v>
      </c>
      <c r="G76" s="9" t="s">
        <v>37</v>
      </c>
      <c r="H76" s="10">
        <v>46182</v>
      </c>
      <c r="I76" s="10">
        <v>46183</v>
      </c>
      <c r="J76" s="9">
        <v>1.5</v>
      </c>
      <c r="K76" s="11">
        <v>856.5</v>
      </c>
      <c r="L76" s="11">
        <v>0</v>
      </c>
      <c r="M76" s="11">
        <v>0</v>
      </c>
      <c r="N76" s="11">
        <v>856.5</v>
      </c>
      <c r="O76" s="9" t="s">
        <v>17</v>
      </c>
      <c r="P76" s="12" t="s">
        <v>74</v>
      </c>
    </row>
    <row r="77" spans="1:16" ht="61.5" customHeight="1">
      <c r="A77" s="6">
        <v>70</v>
      </c>
      <c r="B77" s="7">
        <v>547</v>
      </c>
      <c r="C77" s="8" t="s">
        <v>145</v>
      </c>
      <c r="D77" s="9" t="s">
        <v>86</v>
      </c>
      <c r="E77" s="9" t="s">
        <v>22</v>
      </c>
      <c r="F77" s="9" t="s">
        <v>24</v>
      </c>
      <c r="G77" s="9" t="s">
        <v>37</v>
      </c>
      <c r="H77" s="10">
        <v>46176</v>
      </c>
      <c r="I77" s="10">
        <v>46176</v>
      </c>
      <c r="J77" s="9">
        <v>0.5</v>
      </c>
      <c r="K77" s="11">
        <v>248</v>
      </c>
      <c r="L77" s="11">
        <v>0</v>
      </c>
      <c r="M77" s="11">
        <v>0</v>
      </c>
      <c r="N77" s="11">
        <v>248</v>
      </c>
      <c r="O77" s="9" t="s">
        <v>17</v>
      </c>
      <c r="P77" s="12" t="s">
        <v>200</v>
      </c>
    </row>
    <row r="78" spans="1:16" ht="61.5" customHeight="1">
      <c r="A78" s="6">
        <v>71</v>
      </c>
      <c r="B78" s="7">
        <v>537</v>
      </c>
      <c r="C78" s="8" t="s">
        <v>146</v>
      </c>
      <c r="D78" s="9" t="s">
        <v>102</v>
      </c>
      <c r="E78" s="9" t="s">
        <v>22</v>
      </c>
      <c r="F78" s="9" t="s">
        <v>24</v>
      </c>
      <c r="G78" s="9" t="s">
        <v>23</v>
      </c>
      <c r="H78" s="10">
        <v>46181</v>
      </c>
      <c r="I78" s="10">
        <v>46185</v>
      </c>
      <c r="J78" s="9">
        <v>4.5</v>
      </c>
      <c r="K78" s="11">
        <v>1381.5</v>
      </c>
      <c r="L78" s="11">
        <v>0</v>
      </c>
      <c r="M78" s="11">
        <v>0</v>
      </c>
      <c r="N78" s="11">
        <v>1381.5</v>
      </c>
      <c r="O78" s="9" t="s">
        <v>17</v>
      </c>
      <c r="P78" s="12" t="s">
        <v>199</v>
      </c>
    </row>
    <row r="79" spans="1:16" ht="61.5" customHeight="1">
      <c r="A79" s="6">
        <v>72</v>
      </c>
      <c r="B79" s="7">
        <v>564</v>
      </c>
      <c r="C79" s="8" t="s">
        <v>147</v>
      </c>
      <c r="D79" s="9" t="s">
        <v>97</v>
      </c>
      <c r="E79" s="9" t="s">
        <v>15</v>
      </c>
      <c r="F79" s="9" t="s">
        <v>71</v>
      </c>
      <c r="G79" s="9" t="s">
        <v>50</v>
      </c>
      <c r="H79" s="10">
        <v>46182</v>
      </c>
      <c r="I79" s="10">
        <v>46183</v>
      </c>
      <c r="J79" s="9">
        <v>1</v>
      </c>
      <c r="K79" s="11">
        <v>608.5</v>
      </c>
      <c r="L79" s="11">
        <v>0</v>
      </c>
      <c r="M79" s="11">
        <v>0</v>
      </c>
      <c r="N79" s="11">
        <v>608.5</v>
      </c>
      <c r="O79" s="9" t="s">
        <v>17</v>
      </c>
      <c r="P79" s="12" t="s">
        <v>72</v>
      </c>
    </row>
    <row r="80" spans="1:16" ht="61.5" customHeight="1">
      <c r="A80" s="6">
        <v>73</v>
      </c>
      <c r="B80" s="7">
        <v>34</v>
      </c>
      <c r="C80" s="8" t="s">
        <v>148</v>
      </c>
      <c r="D80" s="9" t="s">
        <v>85</v>
      </c>
      <c r="E80" s="9" t="s">
        <v>25</v>
      </c>
      <c r="F80" s="9" t="s">
        <v>24</v>
      </c>
      <c r="G80" s="9" t="s">
        <v>54</v>
      </c>
      <c r="H80" s="10">
        <v>46197</v>
      </c>
      <c r="I80" s="10">
        <v>46199</v>
      </c>
      <c r="J80" s="9">
        <v>2</v>
      </c>
      <c r="K80" s="11">
        <v>1033</v>
      </c>
      <c r="L80" s="11">
        <v>0</v>
      </c>
      <c r="M80" s="11">
        <v>0</v>
      </c>
      <c r="N80" s="11">
        <v>1033</v>
      </c>
      <c r="O80" s="9" t="s">
        <v>17</v>
      </c>
      <c r="P80" s="12" t="s">
        <v>210</v>
      </c>
    </row>
    <row r="81" spans="1:16" ht="61.5" customHeight="1">
      <c r="A81" s="6">
        <v>74</v>
      </c>
      <c r="B81" s="7">
        <v>588</v>
      </c>
      <c r="C81" s="8" t="s">
        <v>148</v>
      </c>
      <c r="D81" s="9" t="s">
        <v>85</v>
      </c>
      <c r="E81" s="9" t="s">
        <v>25</v>
      </c>
      <c r="F81" s="9" t="s">
        <v>24</v>
      </c>
      <c r="G81" s="9" t="s">
        <v>54</v>
      </c>
      <c r="H81" s="10">
        <v>46194</v>
      </c>
      <c r="I81" s="10">
        <v>46197</v>
      </c>
      <c r="J81" s="9">
        <v>3</v>
      </c>
      <c r="K81" s="11">
        <v>1549.5</v>
      </c>
      <c r="L81" s="11">
        <v>0</v>
      </c>
      <c r="M81" s="11">
        <v>0</v>
      </c>
      <c r="N81" s="11">
        <v>1549.5</v>
      </c>
      <c r="O81" s="9" t="s">
        <v>17</v>
      </c>
      <c r="P81" s="12" t="s">
        <v>222</v>
      </c>
    </row>
    <row r="82" spans="1:16" ht="61.5" customHeight="1">
      <c r="A82" s="6">
        <v>75</v>
      </c>
      <c r="B82" s="7">
        <v>568</v>
      </c>
      <c r="C82" s="8" t="s">
        <v>149</v>
      </c>
      <c r="D82" s="9" t="s">
        <v>93</v>
      </c>
      <c r="E82" s="9" t="s">
        <v>22</v>
      </c>
      <c r="F82" s="9" t="s">
        <v>24</v>
      </c>
      <c r="G82" s="9" t="s">
        <v>65</v>
      </c>
      <c r="H82" s="10">
        <v>46184</v>
      </c>
      <c r="I82" s="10">
        <v>46186</v>
      </c>
      <c r="J82" s="9">
        <v>2.5</v>
      </c>
      <c r="K82" s="11">
        <v>1577.5</v>
      </c>
      <c r="L82" s="11">
        <v>0</v>
      </c>
      <c r="M82" s="11">
        <v>0</v>
      </c>
      <c r="N82" s="11">
        <v>1577.5</v>
      </c>
      <c r="O82" s="9" t="s">
        <v>17</v>
      </c>
      <c r="P82" s="12" t="s">
        <v>69</v>
      </c>
    </row>
    <row r="83" spans="1:16" ht="61.5" customHeight="1">
      <c r="A83" s="6">
        <v>76</v>
      </c>
      <c r="B83" s="7">
        <v>625</v>
      </c>
      <c r="C83" s="8" t="s">
        <v>149</v>
      </c>
      <c r="D83" s="9" t="s">
        <v>93</v>
      </c>
      <c r="E83" s="9" t="s">
        <v>15</v>
      </c>
      <c r="F83" s="9" t="s">
        <v>24</v>
      </c>
      <c r="G83" s="9" t="s">
        <v>76</v>
      </c>
      <c r="H83" s="10">
        <v>46202</v>
      </c>
      <c r="I83" s="10">
        <v>46206</v>
      </c>
      <c r="J83" s="9">
        <v>4</v>
      </c>
      <c r="K83" s="11">
        <v>2434</v>
      </c>
      <c r="L83" s="11">
        <v>248</v>
      </c>
      <c r="M83" s="11">
        <v>0</v>
      </c>
      <c r="N83" s="11">
        <v>2682</v>
      </c>
      <c r="O83" s="9" t="s">
        <v>55</v>
      </c>
      <c r="P83" s="12" t="s">
        <v>83</v>
      </c>
    </row>
    <row r="84" spans="1:16" ht="61.5" customHeight="1">
      <c r="A84" s="6">
        <v>77</v>
      </c>
      <c r="B84" s="7">
        <v>620</v>
      </c>
      <c r="C84" s="8" t="s">
        <v>150</v>
      </c>
      <c r="D84" s="9" t="s">
        <v>88</v>
      </c>
      <c r="E84" s="9" t="s">
        <v>22</v>
      </c>
      <c r="F84" s="9" t="s">
        <v>39</v>
      </c>
      <c r="G84" s="9" t="s">
        <v>81</v>
      </c>
      <c r="H84" s="10">
        <v>46204</v>
      </c>
      <c r="I84" s="10">
        <v>46205</v>
      </c>
      <c r="J84" s="9">
        <v>1</v>
      </c>
      <c r="K84" s="11">
        <v>608.5</v>
      </c>
      <c r="L84" s="11">
        <v>0</v>
      </c>
      <c r="M84" s="11">
        <v>0</v>
      </c>
      <c r="N84" s="11">
        <v>608.5</v>
      </c>
      <c r="O84" s="9" t="s">
        <v>17</v>
      </c>
      <c r="P84" s="12" t="s">
        <v>82</v>
      </c>
    </row>
    <row r="85" spans="1:16" ht="61.5" customHeight="1">
      <c r="A85" s="6">
        <v>78</v>
      </c>
      <c r="B85" s="7">
        <v>582</v>
      </c>
      <c r="C85" s="8" t="s">
        <v>151</v>
      </c>
      <c r="D85" s="9" t="s">
        <v>88</v>
      </c>
      <c r="E85" s="9" t="s">
        <v>15</v>
      </c>
      <c r="F85" s="9" t="s">
        <v>31</v>
      </c>
      <c r="G85" s="9" t="s">
        <v>32</v>
      </c>
      <c r="H85" s="10">
        <v>46176</v>
      </c>
      <c r="I85" s="10">
        <v>46176</v>
      </c>
      <c r="J85" s="9">
        <v>0.5</v>
      </c>
      <c r="K85" s="11">
        <v>248</v>
      </c>
      <c r="L85" s="11">
        <v>0</v>
      </c>
      <c r="M85" s="11">
        <v>0</v>
      </c>
      <c r="N85" s="11">
        <v>248</v>
      </c>
      <c r="O85" s="9" t="s">
        <v>17</v>
      </c>
      <c r="P85" s="12" t="s">
        <v>43</v>
      </c>
    </row>
    <row r="86" spans="1:16" ht="61.5" customHeight="1">
      <c r="A86" s="6">
        <v>79</v>
      </c>
      <c r="B86" s="7">
        <v>582</v>
      </c>
      <c r="C86" s="8" t="s">
        <v>151</v>
      </c>
      <c r="D86" s="9" t="s">
        <v>88</v>
      </c>
      <c r="E86" s="9" t="s">
        <v>15</v>
      </c>
      <c r="F86" s="9" t="s">
        <v>31</v>
      </c>
      <c r="G86" s="9" t="s">
        <v>32</v>
      </c>
      <c r="H86" s="10">
        <v>46178</v>
      </c>
      <c r="I86" s="10">
        <v>46178</v>
      </c>
      <c r="J86" s="9">
        <v>0.5</v>
      </c>
      <c r="K86" s="11">
        <v>248</v>
      </c>
      <c r="L86" s="11">
        <v>0</v>
      </c>
      <c r="M86" s="11">
        <v>0</v>
      </c>
      <c r="N86" s="11">
        <v>248</v>
      </c>
      <c r="O86" s="9" t="s">
        <v>17</v>
      </c>
      <c r="P86" s="12" t="s">
        <v>43</v>
      </c>
    </row>
    <row r="87" spans="1:16" ht="61.5" customHeight="1">
      <c r="A87" s="6">
        <v>80</v>
      </c>
      <c r="B87" s="7">
        <v>582</v>
      </c>
      <c r="C87" s="8" t="s">
        <v>151</v>
      </c>
      <c r="D87" s="9" t="s">
        <v>88</v>
      </c>
      <c r="E87" s="9" t="s">
        <v>15</v>
      </c>
      <c r="F87" s="9" t="s">
        <v>31</v>
      </c>
      <c r="G87" s="9" t="s">
        <v>32</v>
      </c>
      <c r="H87" s="10">
        <v>46183</v>
      </c>
      <c r="I87" s="10">
        <v>46183</v>
      </c>
      <c r="J87" s="9">
        <v>0.5</v>
      </c>
      <c r="K87" s="11">
        <v>248</v>
      </c>
      <c r="L87" s="11">
        <v>0</v>
      </c>
      <c r="M87" s="11">
        <v>0</v>
      </c>
      <c r="N87" s="11">
        <v>248</v>
      </c>
      <c r="O87" s="9" t="s">
        <v>17</v>
      </c>
      <c r="P87" s="12" t="s">
        <v>43</v>
      </c>
    </row>
    <row r="88" spans="1:16" ht="61.5" customHeight="1">
      <c r="A88" s="6">
        <v>81</v>
      </c>
      <c r="B88" s="7">
        <v>582</v>
      </c>
      <c r="C88" s="8" t="s">
        <v>151</v>
      </c>
      <c r="D88" s="9" t="s">
        <v>88</v>
      </c>
      <c r="E88" s="9" t="s">
        <v>15</v>
      </c>
      <c r="F88" s="9" t="s">
        <v>31</v>
      </c>
      <c r="G88" s="9" t="s">
        <v>32</v>
      </c>
      <c r="H88" s="10">
        <v>46185</v>
      </c>
      <c r="I88" s="10">
        <v>46185</v>
      </c>
      <c r="J88" s="9">
        <v>0.5</v>
      </c>
      <c r="K88" s="11">
        <v>248</v>
      </c>
      <c r="L88" s="11">
        <v>0</v>
      </c>
      <c r="M88" s="11">
        <v>0</v>
      </c>
      <c r="N88" s="11">
        <v>248</v>
      </c>
      <c r="O88" s="9" t="s">
        <v>17</v>
      </c>
      <c r="P88" s="12" t="s">
        <v>43</v>
      </c>
    </row>
    <row r="89" spans="1:16" ht="61.5" customHeight="1">
      <c r="A89" s="6">
        <v>82</v>
      </c>
      <c r="B89" s="7">
        <v>582</v>
      </c>
      <c r="C89" s="8" t="s">
        <v>151</v>
      </c>
      <c r="D89" s="9" t="s">
        <v>88</v>
      </c>
      <c r="E89" s="9" t="s">
        <v>15</v>
      </c>
      <c r="F89" s="9" t="s">
        <v>31</v>
      </c>
      <c r="G89" s="9" t="s">
        <v>32</v>
      </c>
      <c r="H89" s="10">
        <v>46190</v>
      </c>
      <c r="I89" s="10">
        <v>46190</v>
      </c>
      <c r="J89" s="9">
        <v>0.5</v>
      </c>
      <c r="K89" s="11">
        <v>248</v>
      </c>
      <c r="L89" s="11">
        <v>0</v>
      </c>
      <c r="M89" s="11">
        <v>0</v>
      </c>
      <c r="N89" s="11">
        <v>248</v>
      </c>
      <c r="O89" s="9" t="s">
        <v>17</v>
      </c>
      <c r="P89" s="12" t="s">
        <v>43</v>
      </c>
    </row>
    <row r="90" spans="1:16" ht="61.5" customHeight="1">
      <c r="A90" s="6">
        <v>83</v>
      </c>
      <c r="B90" s="7">
        <v>582</v>
      </c>
      <c r="C90" s="8" t="s">
        <v>151</v>
      </c>
      <c r="D90" s="9" t="s">
        <v>88</v>
      </c>
      <c r="E90" s="9" t="s">
        <v>15</v>
      </c>
      <c r="F90" s="9" t="s">
        <v>31</v>
      </c>
      <c r="G90" s="9" t="s">
        <v>32</v>
      </c>
      <c r="H90" s="10">
        <v>46192</v>
      </c>
      <c r="I90" s="10">
        <v>46192</v>
      </c>
      <c r="J90" s="9">
        <v>0.5</v>
      </c>
      <c r="K90" s="11">
        <v>248</v>
      </c>
      <c r="L90" s="11">
        <v>0</v>
      </c>
      <c r="M90" s="11">
        <v>0</v>
      </c>
      <c r="N90" s="11">
        <v>248</v>
      </c>
      <c r="O90" s="9" t="s">
        <v>17</v>
      </c>
      <c r="P90" s="12" t="s">
        <v>43</v>
      </c>
    </row>
    <row r="91" spans="1:16" ht="61.5" customHeight="1">
      <c r="A91" s="6">
        <v>84</v>
      </c>
      <c r="B91" s="7">
        <v>582</v>
      </c>
      <c r="C91" s="8" t="s">
        <v>151</v>
      </c>
      <c r="D91" s="9" t="s">
        <v>88</v>
      </c>
      <c r="E91" s="9" t="s">
        <v>15</v>
      </c>
      <c r="F91" s="9" t="s">
        <v>31</v>
      </c>
      <c r="G91" s="9" t="s">
        <v>32</v>
      </c>
      <c r="H91" s="10">
        <v>46197</v>
      </c>
      <c r="I91" s="10">
        <v>46197</v>
      </c>
      <c r="J91" s="9">
        <v>0.5</v>
      </c>
      <c r="K91" s="11">
        <v>248</v>
      </c>
      <c r="L91" s="11">
        <v>0</v>
      </c>
      <c r="M91" s="11">
        <v>0</v>
      </c>
      <c r="N91" s="11">
        <v>248</v>
      </c>
      <c r="O91" s="9" t="s">
        <v>17</v>
      </c>
      <c r="P91" s="12" t="s">
        <v>43</v>
      </c>
    </row>
    <row r="92" spans="1:16" ht="61.5" customHeight="1">
      <c r="A92" s="6">
        <v>85</v>
      </c>
      <c r="B92" s="7">
        <v>582</v>
      </c>
      <c r="C92" s="8" t="s">
        <v>151</v>
      </c>
      <c r="D92" s="9" t="s">
        <v>88</v>
      </c>
      <c r="E92" s="9" t="s">
        <v>15</v>
      </c>
      <c r="F92" s="9" t="s">
        <v>31</v>
      </c>
      <c r="G92" s="9" t="s">
        <v>32</v>
      </c>
      <c r="H92" s="10">
        <v>46199</v>
      </c>
      <c r="I92" s="10">
        <v>46199</v>
      </c>
      <c r="J92" s="9">
        <v>0.5</v>
      </c>
      <c r="K92" s="11">
        <v>248</v>
      </c>
      <c r="L92" s="11">
        <v>0</v>
      </c>
      <c r="M92" s="11">
        <v>0</v>
      </c>
      <c r="N92" s="11">
        <v>248</v>
      </c>
      <c r="O92" s="9" t="s">
        <v>17</v>
      </c>
      <c r="P92" s="12" t="s">
        <v>43</v>
      </c>
    </row>
    <row r="93" spans="1:16" ht="61.5" customHeight="1">
      <c r="A93" s="6">
        <v>86</v>
      </c>
      <c r="B93" s="7">
        <v>623</v>
      </c>
      <c r="C93" s="8" t="s">
        <v>152</v>
      </c>
      <c r="D93" s="9" t="s">
        <v>153</v>
      </c>
      <c r="E93" s="9" t="s">
        <v>22</v>
      </c>
      <c r="F93" s="9" t="s">
        <v>24</v>
      </c>
      <c r="G93" s="9" t="s">
        <v>23</v>
      </c>
      <c r="H93" s="10">
        <v>46205</v>
      </c>
      <c r="I93" s="10">
        <v>46207</v>
      </c>
      <c r="J93" s="9">
        <v>2.5</v>
      </c>
      <c r="K93" s="11">
        <v>855</v>
      </c>
      <c r="L93" s="11">
        <v>0</v>
      </c>
      <c r="M93" s="11">
        <v>0</v>
      </c>
      <c r="N93" s="11">
        <v>855</v>
      </c>
      <c r="O93" s="9" t="s">
        <v>17</v>
      </c>
      <c r="P93" s="12" t="s">
        <v>229</v>
      </c>
    </row>
    <row r="94" spans="1:16" s="29" customFormat="1" ht="61.5" customHeight="1">
      <c r="A94" s="6">
        <v>87</v>
      </c>
      <c r="B94" s="23">
        <v>530</v>
      </c>
      <c r="C94" s="24" t="s">
        <v>154</v>
      </c>
      <c r="D94" s="25" t="s">
        <v>90</v>
      </c>
      <c r="E94" s="25" t="s">
        <v>25</v>
      </c>
      <c r="F94" s="25" t="s">
        <v>24</v>
      </c>
      <c r="G94" s="25" t="s">
        <v>33</v>
      </c>
      <c r="H94" s="26">
        <v>46182</v>
      </c>
      <c r="I94" s="26">
        <v>46185</v>
      </c>
      <c r="J94" s="25">
        <v>3</v>
      </c>
      <c r="K94" s="27">
        <v>1549.5</v>
      </c>
      <c r="L94" s="27">
        <v>202</v>
      </c>
      <c r="M94" s="27">
        <v>0</v>
      </c>
      <c r="N94" s="27">
        <v>1751.5</v>
      </c>
      <c r="O94" s="25" t="s">
        <v>55</v>
      </c>
      <c r="P94" s="28" t="s">
        <v>197</v>
      </c>
    </row>
    <row r="95" spans="1:16" ht="61.5" customHeight="1">
      <c r="A95" s="6">
        <v>88</v>
      </c>
      <c r="B95" s="7">
        <v>538</v>
      </c>
      <c r="C95" s="8" t="s">
        <v>155</v>
      </c>
      <c r="D95" s="9" t="s">
        <v>114</v>
      </c>
      <c r="E95" s="9" t="s">
        <v>22</v>
      </c>
      <c r="F95" s="9" t="s">
        <v>24</v>
      </c>
      <c r="G95" s="9" t="s">
        <v>26</v>
      </c>
      <c r="H95" s="10">
        <v>46181</v>
      </c>
      <c r="I95" s="10">
        <v>46185</v>
      </c>
      <c r="J95" s="9">
        <v>4.5</v>
      </c>
      <c r="K95" s="11">
        <v>1381.5</v>
      </c>
      <c r="L95" s="11">
        <v>0</v>
      </c>
      <c r="M95" s="11">
        <v>0</v>
      </c>
      <c r="N95" s="11">
        <v>1381.5</v>
      </c>
      <c r="O95" s="9" t="s">
        <v>17</v>
      </c>
      <c r="P95" s="12" t="s">
        <v>198</v>
      </c>
    </row>
    <row r="96" spans="1:16" ht="61.5" customHeight="1">
      <c r="A96" s="6">
        <v>89</v>
      </c>
      <c r="B96" s="7">
        <v>562</v>
      </c>
      <c r="C96" s="8" t="s">
        <v>155</v>
      </c>
      <c r="D96" s="9" t="s">
        <v>114</v>
      </c>
      <c r="E96" s="9" t="s">
        <v>22</v>
      </c>
      <c r="F96" s="9" t="s">
        <v>24</v>
      </c>
      <c r="G96" s="9" t="s">
        <v>26</v>
      </c>
      <c r="H96" s="10">
        <v>46188</v>
      </c>
      <c r="I96" s="10">
        <v>46191</v>
      </c>
      <c r="J96" s="9">
        <v>3.5</v>
      </c>
      <c r="K96" s="11">
        <v>1062</v>
      </c>
      <c r="L96" s="11">
        <v>319.5</v>
      </c>
      <c r="M96" s="11">
        <v>0</v>
      </c>
      <c r="N96" s="11">
        <v>1381.5</v>
      </c>
      <c r="O96" s="9" t="s">
        <v>64</v>
      </c>
      <c r="P96" s="12" t="s">
        <v>204</v>
      </c>
    </row>
    <row r="97" spans="1:16" ht="61.5" customHeight="1">
      <c r="A97" s="6">
        <v>90</v>
      </c>
      <c r="B97" s="7">
        <v>578</v>
      </c>
      <c r="C97" s="8" t="s">
        <v>156</v>
      </c>
      <c r="D97" s="9" t="s">
        <v>86</v>
      </c>
      <c r="E97" s="9" t="s">
        <v>22</v>
      </c>
      <c r="F97" s="9" t="s">
        <v>23</v>
      </c>
      <c r="G97" s="9" t="s">
        <v>24</v>
      </c>
      <c r="H97" s="10">
        <v>46198</v>
      </c>
      <c r="I97" s="10">
        <v>46200</v>
      </c>
      <c r="J97" s="9">
        <v>1.5</v>
      </c>
      <c r="K97" s="11">
        <v>1347</v>
      </c>
      <c r="L97" s="11">
        <v>524</v>
      </c>
      <c r="M97" s="11">
        <v>0</v>
      </c>
      <c r="N97" s="11">
        <v>1871</v>
      </c>
      <c r="O97" s="9" t="s">
        <v>55</v>
      </c>
      <c r="P97" s="12" t="s">
        <v>73</v>
      </c>
    </row>
    <row r="98" spans="1:16" ht="20.100000000000001" customHeight="1" thickBot="1">
      <c r="A98" s="84" t="s">
        <v>163</v>
      </c>
      <c r="B98" s="85"/>
      <c r="C98" s="86"/>
      <c r="D98" s="86"/>
      <c r="E98" s="86"/>
      <c r="F98" s="86"/>
      <c r="G98" s="86"/>
      <c r="H98" s="86"/>
      <c r="I98" s="86"/>
      <c r="J98" s="35">
        <f>SUM(J8:J97)</f>
        <v>148.5</v>
      </c>
      <c r="K98" s="36">
        <f>SUM(K8:K97)</f>
        <v>81640.5</v>
      </c>
      <c r="L98" s="36">
        <f>SUM(L8:L97)</f>
        <v>2019.5</v>
      </c>
      <c r="M98" s="36">
        <f>SUM(M8:M97)</f>
        <v>3876</v>
      </c>
      <c r="N98" s="36">
        <f>SUM(N8:N97)</f>
        <v>79784</v>
      </c>
      <c r="O98" s="35"/>
      <c r="P98" s="37"/>
    </row>
    <row r="99" spans="1:16" ht="20.100000000000001" customHeight="1">
      <c r="A99" s="87" t="s">
        <v>164</v>
      </c>
      <c r="B99" s="88"/>
      <c r="C99" s="88"/>
      <c r="D99" s="88"/>
      <c r="E99" s="88"/>
      <c r="F99" s="88"/>
      <c r="G99" s="88"/>
      <c r="H99" s="88"/>
      <c r="I99" s="88"/>
      <c r="J99" s="88"/>
      <c r="K99" s="38">
        <v>77080</v>
      </c>
      <c r="L99" s="39" t="s">
        <v>165</v>
      </c>
      <c r="M99" s="91" t="s">
        <v>166</v>
      </c>
      <c r="N99" s="91"/>
      <c r="O99" s="91"/>
      <c r="P99" s="92"/>
    </row>
    <row r="100" spans="1:16" ht="20.100000000000001" customHeight="1" thickBot="1">
      <c r="A100" s="89"/>
      <c r="B100" s="90"/>
      <c r="C100" s="90"/>
      <c r="D100" s="90"/>
      <c r="E100" s="90"/>
      <c r="F100" s="90"/>
      <c r="G100" s="90"/>
      <c r="H100" s="90"/>
      <c r="I100" s="90"/>
      <c r="J100" s="90"/>
      <c r="K100" s="40">
        <v>0</v>
      </c>
      <c r="L100" s="41" t="s">
        <v>167</v>
      </c>
      <c r="M100" s="93"/>
      <c r="N100" s="93"/>
      <c r="O100" s="93"/>
      <c r="P100" s="94"/>
    </row>
    <row r="101" spans="1:16">
      <c r="A101" s="95"/>
      <c r="B101" s="96"/>
      <c r="C101" s="96"/>
      <c r="D101" s="96"/>
      <c r="E101" s="96"/>
      <c r="F101" s="96"/>
      <c r="G101" s="96"/>
      <c r="H101" s="96"/>
      <c r="I101" s="96"/>
      <c r="J101" s="96"/>
      <c r="K101" s="42">
        <f>K98-K99-K100</f>
        <v>4560.5</v>
      </c>
      <c r="L101" s="43" t="s">
        <v>168</v>
      </c>
      <c r="M101" s="44"/>
      <c r="N101" s="45"/>
      <c r="O101" s="46"/>
      <c r="P101" s="47"/>
    </row>
    <row r="102" spans="1:16">
      <c r="A102" s="70" t="s">
        <v>169</v>
      </c>
      <c r="B102" s="71"/>
      <c r="C102" s="48" t="s">
        <v>4</v>
      </c>
      <c r="D102" s="71" t="s">
        <v>170</v>
      </c>
      <c r="E102" s="71"/>
      <c r="F102" s="71" t="s">
        <v>171</v>
      </c>
      <c r="G102" s="71"/>
      <c r="H102" s="71" t="s">
        <v>2</v>
      </c>
      <c r="I102" s="71"/>
      <c r="J102" s="71"/>
      <c r="K102" s="49"/>
      <c r="L102" s="50"/>
      <c r="M102" s="51"/>
      <c r="N102" s="52"/>
      <c r="O102" s="53"/>
      <c r="P102" s="54"/>
    </row>
    <row r="103" spans="1:16" ht="19.5" customHeight="1">
      <c r="A103" s="72">
        <v>617</v>
      </c>
      <c r="B103" s="73"/>
      <c r="C103" s="64" t="s">
        <v>188</v>
      </c>
      <c r="D103" s="73" t="s">
        <v>165</v>
      </c>
      <c r="E103" s="73"/>
      <c r="F103" s="73" t="s">
        <v>232</v>
      </c>
      <c r="G103" s="73"/>
      <c r="H103" s="73" t="s">
        <v>169</v>
      </c>
      <c r="I103" s="73"/>
      <c r="J103" s="73"/>
      <c r="K103" s="55">
        <v>721</v>
      </c>
      <c r="L103" s="56"/>
      <c r="M103" s="57"/>
      <c r="N103" s="57"/>
      <c r="O103" s="58"/>
      <c r="P103" s="59"/>
    </row>
    <row r="104" spans="1:16" ht="19.5" customHeight="1">
      <c r="A104" s="72">
        <v>494</v>
      </c>
      <c r="B104" s="73"/>
      <c r="C104" s="64" t="s">
        <v>104</v>
      </c>
      <c r="D104" s="73" t="s">
        <v>165</v>
      </c>
      <c r="E104" s="73"/>
      <c r="F104" s="73" t="s">
        <v>190</v>
      </c>
      <c r="G104" s="73"/>
      <c r="H104" s="73" t="s">
        <v>172</v>
      </c>
      <c r="I104" s="73"/>
      <c r="J104" s="73"/>
      <c r="K104" s="55">
        <v>-103.5</v>
      </c>
      <c r="L104" s="56"/>
      <c r="M104" s="57"/>
      <c r="N104" s="57"/>
      <c r="O104" s="58"/>
      <c r="P104" s="59"/>
    </row>
    <row r="105" spans="1:16" ht="19.5" customHeight="1">
      <c r="A105" s="72">
        <v>528</v>
      </c>
      <c r="B105" s="73"/>
      <c r="C105" s="64" t="s">
        <v>111</v>
      </c>
      <c r="D105" s="73" t="s">
        <v>165</v>
      </c>
      <c r="E105" s="73"/>
      <c r="F105" s="73" t="s">
        <v>232</v>
      </c>
      <c r="G105" s="73"/>
      <c r="H105" s="73" t="s">
        <v>173</v>
      </c>
      <c r="I105" s="73"/>
      <c r="J105" s="73"/>
      <c r="K105" s="55">
        <v>202</v>
      </c>
      <c r="L105" s="101"/>
      <c r="M105" s="102"/>
      <c r="N105" s="102"/>
      <c r="O105" s="102"/>
      <c r="P105" s="103"/>
    </row>
    <row r="106" spans="1:16" ht="19.5" customHeight="1">
      <c r="A106" s="72">
        <v>563</v>
      </c>
      <c r="B106" s="73"/>
      <c r="C106" s="64" t="s">
        <v>120</v>
      </c>
      <c r="D106" s="73" t="s">
        <v>165</v>
      </c>
      <c r="E106" s="73"/>
      <c r="F106" s="73" t="s">
        <v>232</v>
      </c>
      <c r="G106" s="73"/>
      <c r="H106" s="73" t="s">
        <v>172</v>
      </c>
      <c r="I106" s="73"/>
      <c r="J106" s="73"/>
      <c r="K106" s="55">
        <v>-360.5</v>
      </c>
      <c r="L106" s="56"/>
      <c r="M106" s="57"/>
      <c r="N106" s="57"/>
      <c r="O106" s="58"/>
      <c r="P106" s="59"/>
    </row>
    <row r="107" spans="1:16" ht="19.5" customHeight="1">
      <c r="A107" s="72">
        <v>569</v>
      </c>
      <c r="B107" s="73"/>
      <c r="C107" s="64" t="s">
        <v>131</v>
      </c>
      <c r="D107" s="73" t="s">
        <v>165</v>
      </c>
      <c r="E107" s="73"/>
      <c r="F107" s="73" t="s">
        <v>232</v>
      </c>
      <c r="G107" s="73"/>
      <c r="H107" s="73" t="s">
        <v>172</v>
      </c>
      <c r="I107" s="73"/>
      <c r="J107" s="73"/>
      <c r="K107" s="55">
        <v>-608.5</v>
      </c>
      <c r="L107" s="56"/>
      <c r="M107" s="57"/>
      <c r="N107" s="57"/>
      <c r="O107" s="58"/>
      <c r="P107" s="59"/>
    </row>
    <row r="108" spans="1:16" ht="19.5" customHeight="1">
      <c r="A108" s="72">
        <v>440</v>
      </c>
      <c r="B108" s="73"/>
      <c r="C108" s="64" t="s">
        <v>134</v>
      </c>
      <c r="D108" s="73" t="s">
        <v>165</v>
      </c>
      <c r="E108" s="73"/>
      <c r="F108" s="73" t="s">
        <v>190</v>
      </c>
      <c r="G108" s="73"/>
      <c r="H108" s="73" t="s">
        <v>172</v>
      </c>
      <c r="I108" s="73"/>
      <c r="J108" s="73"/>
      <c r="K108" s="55">
        <v>-1871</v>
      </c>
      <c r="L108" s="56"/>
      <c r="M108" s="57"/>
      <c r="N108" s="57"/>
      <c r="O108" s="58"/>
      <c r="P108" s="59"/>
    </row>
    <row r="109" spans="1:16" ht="19.5" customHeight="1">
      <c r="A109" s="72">
        <v>559</v>
      </c>
      <c r="B109" s="73"/>
      <c r="C109" s="64" t="s">
        <v>174</v>
      </c>
      <c r="D109" s="73" t="s">
        <v>165</v>
      </c>
      <c r="E109" s="73"/>
      <c r="F109" s="73" t="s">
        <v>232</v>
      </c>
      <c r="G109" s="73"/>
      <c r="H109" s="73" t="s">
        <v>172</v>
      </c>
      <c r="I109" s="73"/>
      <c r="J109" s="73"/>
      <c r="K109" s="55">
        <v>-2546.5</v>
      </c>
      <c r="L109" s="101"/>
      <c r="M109" s="102"/>
      <c r="N109" s="102"/>
      <c r="O109" s="102"/>
      <c r="P109" s="103"/>
    </row>
    <row r="110" spans="1:16" ht="19.5" customHeight="1">
      <c r="A110" s="72">
        <v>515</v>
      </c>
      <c r="B110" s="73"/>
      <c r="C110" s="64" t="s">
        <v>140</v>
      </c>
      <c r="D110" s="73" t="s">
        <v>165</v>
      </c>
      <c r="E110" s="73"/>
      <c r="F110" s="73" t="s">
        <v>190</v>
      </c>
      <c r="G110" s="73"/>
      <c r="H110" s="73" t="s">
        <v>172</v>
      </c>
      <c r="I110" s="73"/>
      <c r="J110" s="73"/>
      <c r="K110" s="55">
        <v>-103.5</v>
      </c>
      <c r="L110" s="56"/>
      <c r="M110" s="57"/>
      <c r="N110" s="57"/>
      <c r="O110" s="58"/>
      <c r="P110" s="59"/>
    </row>
    <row r="111" spans="1:16" ht="19.5" customHeight="1">
      <c r="A111" s="72">
        <v>530</v>
      </c>
      <c r="B111" s="73"/>
      <c r="C111" s="64" t="s">
        <v>154</v>
      </c>
      <c r="D111" s="73" t="s">
        <v>165</v>
      </c>
      <c r="E111" s="73"/>
      <c r="F111" s="73" t="s">
        <v>232</v>
      </c>
      <c r="G111" s="73"/>
      <c r="H111" s="73" t="s">
        <v>173</v>
      </c>
      <c r="I111" s="73"/>
      <c r="J111" s="73"/>
      <c r="K111" s="55">
        <v>202</v>
      </c>
      <c r="L111" s="56"/>
      <c r="M111" s="57"/>
      <c r="N111" s="57"/>
      <c r="O111" s="58"/>
      <c r="P111" s="59"/>
    </row>
    <row r="112" spans="1:16" ht="19.5" customHeight="1">
      <c r="A112" s="72">
        <v>562</v>
      </c>
      <c r="B112" s="73"/>
      <c r="C112" s="64" t="s">
        <v>155</v>
      </c>
      <c r="D112" s="73" t="s">
        <v>165</v>
      </c>
      <c r="E112" s="73"/>
      <c r="F112" s="73" t="s">
        <v>232</v>
      </c>
      <c r="G112" s="73"/>
      <c r="H112" s="73" t="s">
        <v>173</v>
      </c>
      <c r="I112" s="73"/>
      <c r="J112" s="73"/>
      <c r="K112" s="55">
        <v>319.5</v>
      </c>
      <c r="L112" s="56"/>
      <c r="M112" s="57"/>
      <c r="N112" s="57"/>
      <c r="O112" s="58"/>
      <c r="P112" s="59"/>
    </row>
    <row r="113" spans="1:18" ht="19.5" customHeight="1">
      <c r="A113" s="72">
        <v>578</v>
      </c>
      <c r="B113" s="73"/>
      <c r="C113" s="64" t="s">
        <v>156</v>
      </c>
      <c r="D113" s="73" t="s">
        <v>165</v>
      </c>
      <c r="E113" s="73"/>
      <c r="F113" s="73" t="s">
        <v>232</v>
      </c>
      <c r="G113" s="73"/>
      <c r="H113" s="73" t="s">
        <v>172</v>
      </c>
      <c r="I113" s="73"/>
      <c r="J113" s="73"/>
      <c r="K113" s="55">
        <v>-935.5</v>
      </c>
      <c r="L113" s="56"/>
      <c r="M113" s="57"/>
      <c r="N113" s="57"/>
      <c r="O113" s="58"/>
      <c r="P113" s="59"/>
    </row>
    <row r="114" spans="1:18" ht="19.5" customHeight="1">
      <c r="A114" s="72">
        <v>398</v>
      </c>
      <c r="B114" s="73"/>
      <c r="C114" s="64" t="s">
        <v>189</v>
      </c>
      <c r="D114" s="73" t="s">
        <v>165</v>
      </c>
      <c r="E114" s="73"/>
      <c r="F114" s="73" t="s">
        <v>190</v>
      </c>
      <c r="G114" s="73"/>
      <c r="H114" s="73" t="s">
        <v>172</v>
      </c>
      <c r="I114" s="73"/>
      <c r="J114" s="73"/>
      <c r="K114" s="55">
        <v>524</v>
      </c>
      <c r="L114" s="56"/>
      <c r="M114" s="57"/>
      <c r="N114" s="57"/>
      <c r="O114" s="58"/>
      <c r="P114" s="59"/>
    </row>
    <row r="115" spans="1:18" ht="19.5" customHeight="1" thickBot="1">
      <c r="A115" s="66" t="s">
        <v>175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0">
        <f>SUM(K103:K114)</f>
        <v>-4560.5</v>
      </c>
      <c r="L115" s="68" t="s">
        <v>176</v>
      </c>
      <c r="M115" s="69"/>
      <c r="N115" s="61"/>
      <c r="O115" s="62"/>
      <c r="P115" s="63"/>
    </row>
    <row r="116" spans="1:18" ht="15" customHeight="1">
      <c r="A116" s="100" t="s">
        <v>233</v>
      </c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3"/>
      <c r="R116" s="13"/>
    </row>
    <row r="117" spans="1:18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15"/>
      <c r="L117" s="15"/>
      <c r="M117" s="15"/>
      <c r="N117" s="15"/>
      <c r="O117" s="4"/>
      <c r="P117" s="4"/>
    </row>
    <row r="118" spans="1:18" ht="15" customHeight="1">
      <c r="A118" s="22">
        <v>1</v>
      </c>
      <c r="B118" s="97" t="s">
        <v>177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</row>
    <row r="119" spans="1:18" ht="15" customHeight="1">
      <c r="A119" s="22">
        <v>2</v>
      </c>
      <c r="B119" s="97" t="s">
        <v>178</v>
      </c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</row>
    <row r="120" spans="1:18" ht="15" customHeight="1">
      <c r="A120" s="22">
        <v>3</v>
      </c>
      <c r="B120" s="97" t="s">
        <v>179</v>
      </c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</row>
    <row r="121" spans="1:18" ht="15" customHeight="1">
      <c r="A121" s="22">
        <v>4</v>
      </c>
      <c r="B121" s="97" t="s">
        <v>180</v>
      </c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</row>
    <row r="122" spans="1:18" ht="15" customHeight="1">
      <c r="A122" s="22">
        <v>5</v>
      </c>
      <c r="B122" s="97" t="s">
        <v>181</v>
      </c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</row>
    <row r="123" spans="1:18" ht="15" customHeight="1">
      <c r="A123" s="22">
        <v>6</v>
      </c>
      <c r="B123" s="97" t="s">
        <v>182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</row>
    <row r="124" spans="1:18" ht="15" customHeight="1">
      <c r="A124" s="22">
        <v>7</v>
      </c>
      <c r="B124" s="97" t="s">
        <v>231</v>
      </c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</row>
    <row r="125" spans="1:18">
      <c r="A125" s="4"/>
      <c r="B125" s="98" t="s">
        <v>183</v>
      </c>
      <c r="C125" s="98"/>
      <c r="D125" s="14"/>
      <c r="E125" s="14"/>
      <c r="F125" s="14"/>
      <c r="G125" s="14"/>
      <c r="H125" s="17"/>
      <c r="I125" s="17"/>
      <c r="J125" s="14"/>
      <c r="K125" s="16"/>
      <c r="L125" s="16"/>
      <c r="M125" s="16"/>
      <c r="N125" s="16"/>
      <c r="O125" s="18"/>
      <c r="P125" s="19"/>
    </row>
    <row r="126" spans="1:18">
      <c r="A126" s="14"/>
      <c r="B126" s="99" t="s">
        <v>184</v>
      </c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</row>
    <row r="127" spans="1:18">
      <c r="A127" s="14"/>
      <c r="B127" s="99" t="s">
        <v>185</v>
      </c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</row>
    <row r="128" spans="1:18">
      <c r="A128" s="14"/>
      <c r="B128" s="99" t="s">
        <v>186</v>
      </c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</row>
    <row r="129" spans="1:16">
      <c r="A129" s="14"/>
      <c r="B129" s="99" t="s">
        <v>187</v>
      </c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4"/>
    </row>
  </sheetData>
  <autoFilter ref="B7:D7" xr:uid="{00000000-0001-0000-0000-000000000000}"/>
  <sortState xmlns:xlrd2="http://schemas.microsoft.com/office/spreadsheetml/2017/richdata2" ref="B9:P99">
    <sortCondition ref="C9"/>
  </sortState>
  <mergeCells count="78">
    <mergeCell ref="A111:B111"/>
    <mergeCell ref="D111:E111"/>
    <mergeCell ref="F111:G111"/>
    <mergeCell ref="H111:J111"/>
    <mergeCell ref="A112:B112"/>
    <mergeCell ref="D112:E112"/>
    <mergeCell ref="F112:G112"/>
    <mergeCell ref="H112:J112"/>
    <mergeCell ref="A116:P116"/>
    <mergeCell ref="L105:P105"/>
    <mergeCell ref="L109:P109"/>
    <mergeCell ref="A113:B113"/>
    <mergeCell ref="D113:E113"/>
    <mergeCell ref="F113:G113"/>
    <mergeCell ref="H113:J113"/>
    <mergeCell ref="A114:B114"/>
    <mergeCell ref="A109:B109"/>
    <mergeCell ref="D109:E109"/>
    <mergeCell ref="F109:G109"/>
    <mergeCell ref="H109:J109"/>
    <mergeCell ref="A110:B110"/>
    <mergeCell ref="D114:E114"/>
    <mergeCell ref="F114:G114"/>
    <mergeCell ref="H114:J114"/>
    <mergeCell ref="B129:O129"/>
    <mergeCell ref="A104:B104"/>
    <mergeCell ref="D104:E104"/>
    <mergeCell ref="F104:G104"/>
    <mergeCell ref="H104:J104"/>
    <mergeCell ref="D110:E110"/>
    <mergeCell ref="F110:G110"/>
    <mergeCell ref="H110:J110"/>
    <mergeCell ref="A107:B107"/>
    <mergeCell ref="D107:E107"/>
    <mergeCell ref="F107:G107"/>
    <mergeCell ref="H107:J107"/>
    <mergeCell ref="A108:B108"/>
    <mergeCell ref="D108:E108"/>
    <mergeCell ref="F108:G108"/>
    <mergeCell ref="H108:J108"/>
    <mergeCell ref="B123:P123"/>
    <mergeCell ref="B125:C125"/>
    <mergeCell ref="B128:P128"/>
    <mergeCell ref="B118:P118"/>
    <mergeCell ref="B119:P119"/>
    <mergeCell ref="B120:P120"/>
    <mergeCell ref="B121:P121"/>
    <mergeCell ref="B122:P122"/>
    <mergeCell ref="B126:P126"/>
    <mergeCell ref="B127:P127"/>
    <mergeCell ref="B124:P124"/>
    <mergeCell ref="F103:G103"/>
    <mergeCell ref="H103:J103"/>
    <mergeCell ref="A1:P1"/>
    <mergeCell ref="A2:C2"/>
    <mergeCell ref="A3:C3"/>
    <mergeCell ref="A5:P5"/>
    <mergeCell ref="A6:P6"/>
    <mergeCell ref="A98:I98"/>
    <mergeCell ref="A99:J100"/>
    <mergeCell ref="M99:P100"/>
    <mergeCell ref="A101:J101"/>
    <mergeCell ref="A115:J115"/>
    <mergeCell ref="L115:M115"/>
    <mergeCell ref="A102:B102"/>
    <mergeCell ref="D102:E102"/>
    <mergeCell ref="F102:G102"/>
    <mergeCell ref="H102:J102"/>
    <mergeCell ref="A105:B105"/>
    <mergeCell ref="D105:E105"/>
    <mergeCell ref="F105:G105"/>
    <mergeCell ref="H105:J105"/>
    <mergeCell ref="A106:B106"/>
    <mergeCell ref="D106:E106"/>
    <mergeCell ref="F106:G106"/>
    <mergeCell ref="H106:J106"/>
    <mergeCell ref="A103:B103"/>
    <mergeCell ref="D103:E103"/>
  </mergeCells>
  <hyperlinks>
    <hyperlink ref="L100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9" right="0.23622047244094499" top="0.74803149606299202" bottom="0.51" header="0.31496062992126" footer="0.28999999999999998"/>
  <pageSetup paperSize="9" scale="23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0A932E5-FF34-4620-A9C8-218AD4C9B513}">
  <ds:schemaRefs>
    <ds:schemaRef ds:uri="http://schemas.openxmlformats.org/package/2006/metadata/core-properties"/>
    <ds:schemaRef ds:uri="http://purl.org/dc/elements/1.1/"/>
    <ds:schemaRef ds:uri="eb0982ca-2f34-4782-ae56-e7017963951c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6cdcdf08-9007-4546-b332-2dd8ed0a8e00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89B0095-3EBA-4AED-98A6-A45DB49C4E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D6DB6C-7D5B-430B-91EC-6B60A0C14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FCEBC5B-9E61-4CA3-A287-5360288896B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Pub_Junho_26</vt:lpstr>
      <vt:lpstr>Pub_Junho_26!Titulos_de_impressao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carlos.aguiar</dc:creator>
  <cp:keywords/>
  <dc:description/>
  <cp:lastModifiedBy>Fernanda Karolina Pereira De Azevedo</cp:lastModifiedBy>
  <cp:revision/>
  <cp:lastPrinted>2026-07-15T18:43:01Z</cp:lastPrinted>
  <dcterms:created xsi:type="dcterms:W3CDTF">2011-01-10T11:44:00Z</dcterms:created>
  <dcterms:modified xsi:type="dcterms:W3CDTF">2026-08-20T19:06:14Z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