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elo.souza\OneDrive - DPMG - Defensoria Pública de Minas Gerais\spgf\financeiro\01-arquivos-total\32-Transparência - Diárias\2025\1-Controle e Publicação-DPMG\1.2-Publicação\2025\7-Jul\"/>
    </mc:Choice>
  </mc:AlternateContent>
  <bookViews>
    <workbookView xWindow="-28920" yWindow="555" windowWidth="29040" windowHeight="15720"/>
  </bookViews>
  <sheets>
    <sheet name="Pub_Julho_25" sheetId="18" r:id="rId1"/>
  </sheets>
  <definedNames>
    <definedName name="_xlnm._FilterDatabase" localSheetId="0" hidden="1">Pub_Julho_25!$A$7:$C$7</definedName>
    <definedName name="_xlnm.Print_Titles" localSheetId="0">Pub_Julho_25!$5:$7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6" i="18" l="1"/>
  <c r="K85" i="18" l="1"/>
  <c r="N85" i="18" l="1"/>
  <c r="M85" i="18"/>
  <c r="L85" i="18"/>
  <c r="J85" i="18"/>
  <c r="K88" i="18" l="1"/>
</calcChain>
</file>

<file path=xl/sharedStrings.xml><?xml version="1.0" encoding="utf-8"?>
<sst xmlns="http://schemas.openxmlformats.org/spreadsheetml/2006/main" count="654" uniqueCount="222">
  <si>
    <t>DEFENSORIA PÚBLICA DO ESTADO DE MINAS GERAIS- DPMG</t>
  </si>
  <si>
    <t>DIÁRIAS DE VIAGENS</t>
  </si>
  <si>
    <t>CONDIÇÃO</t>
  </si>
  <si>
    <t>N° EMPENHO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</si>
  <si>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</si>
  <si>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</si>
  <si>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</si>
  <si>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</si>
  <si>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</si>
  <si>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</si>
  <si>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</si>
  <si>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</si>
  <si>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</si>
  <si>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</si>
  <si>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</si>
  <si>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</si>
  <si>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TRÊS CORAÇÕES/MG</t>
  </si>
  <si>
    <t>CAMBUQUIRA/MG</t>
  </si>
  <si>
    <t>SEM ALTERAÇÕES NO PERCURSO</t>
  </si>
  <si>
    <t>-</t>
  </si>
  <si>
    <t>BELO HORIZONTE/MG</t>
  </si>
  <si>
    <t>VESPASIANO/MG</t>
  </si>
  <si>
    <t>BARBACENA/MG</t>
  </si>
  <si>
    <t>SÃO JOÃO DEL REI/MG</t>
  </si>
  <si>
    <t>BARROSO/MG</t>
  </si>
  <si>
    <t>OURO BRANCO/MG</t>
  </si>
  <si>
    <t>IBIRACI/MG</t>
  </si>
  <si>
    <t>IGUATAMA/MG</t>
  </si>
  <si>
    <t>ARCOS/MG</t>
  </si>
  <si>
    <t>LAGOA DA PRATA/MG</t>
  </si>
  <si>
    <t>SANTO ANTÔNIO DO MONTE/MG</t>
  </si>
  <si>
    <t>AVIÃO</t>
  </si>
  <si>
    <t>GUARULHOS/SP</t>
  </si>
  <si>
    <t>JUIZ DE FORA/MG</t>
  </si>
  <si>
    <t>MONTES CLAROS/MG</t>
  </si>
  <si>
    <t>BRASÍLIA/DF</t>
  </si>
  <si>
    <t>PITANGUI/MG</t>
  </si>
  <si>
    <t>DEFENSOR PÚBLICO RENUNCIOU O VALOR DA DIÁRIA</t>
  </si>
  <si>
    <t>VEÍCULO OFICIAL</t>
  </si>
  <si>
    <t>JANAÚBA/MG</t>
  </si>
  <si>
    <t>PESQUISA DE IMÓVEL PARA LOCAÇÃO</t>
  </si>
  <si>
    <t>ITAJUBÁ/MG</t>
  </si>
  <si>
    <t>UBERABA/MG</t>
  </si>
  <si>
    <t>UBERLÂNDIA/MG</t>
  </si>
  <si>
    <t>PIRAPORA/MG</t>
  </si>
  <si>
    <t>MARIANA/MG</t>
  </si>
  <si>
    <t>CONCEIÇÃO DO MATO DENTRO/MG</t>
  </si>
  <si>
    <t>SACRAMENTO/MG</t>
  </si>
  <si>
    <t>SÃO PAULO/SP</t>
  </si>
  <si>
    <t>PONTE NOVA/MG</t>
  </si>
  <si>
    <t>NOVA SERRANA/MG</t>
  </si>
  <si>
    <t>POÇOS DE CALDAS/MG</t>
  </si>
  <si>
    <t>SÃO JOÃO DA PONTE/MG</t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</si>
  <si>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</si>
  <si>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t>LEGISLAÇÕES:</t>
  </si>
  <si>
    <t>SARGENTO - POLICIA MILITAR</t>
  </si>
  <si>
    <t>ALEX SANDER BERNARDES DOS ANJOS</t>
  </si>
  <si>
    <t>CLAUDINEI LOPES MARTINS</t>
  </si>
  <si>
    <t>MOISES COSTA SOARES</t>
  </si>
  <si>
    <t>DEFENSOR PUBLICO DE CLASSE FINAL</t>
  </si>
  <si>
    <t xml:space="preserve">DEFENSOR PUBLICO DE CLASSE ESPECIAL     </t>
  </si>
  <si>
    <t>DEFENSOR PUBLICO DE CLASSE INICIAL</t>
  </si>
  <si>
    <t>TECNICO DA DEFENSORIA PUBLICA</t>
  </si>
  <si>
    <t xml:space="preserve">ADRIANO MACHADO DE ALMEIDA                                  </t>
  </si>
  <si>
    <t>AENDER APARECIDO BRAGA</t>
  </si>
  <si>
    <t>COMISSÃO ASSESSORAMENTO TECNICO-CATE</t>
  </si>
  <si>
    <t>CAD-7</t>
  </si>
  <si>
    <t>DEFENSOR PUBLICO DE CLASSE INTERMEDIARIA</t>
  </si>
  <si>
    <t>CAD-19</t>
  </si>
  <si>
    <t>ANDREIA DE ABREU LIMA</t>
  </si>
  <si>
    <t>ANDREIA DE CASTRO SOUZA</t>
  </si>
  <si>
    <t>ANTONIO LOPES DE CARVALHO FILHO</t>
  </si>
  <si>
    <t>BRAULIO SANTOS RABELO DE ARAUJO</t>
  </si>
  <si>
    <t>CAMILA MACHADO UMPIERRE</t>
  </si>
  <si>
    <t>CAD-20</t>
  </si>
  <si>
    <t>CAROLINA PEREIRA COSTA FIGUEREDO</t>
  </si>
  <si>
    <t>CAD-14</t>
  </si>
  <si>
    <t xml:space="preserve">CAROLINE LOUREIRO GOULART TEIXEIRA                          </t>
  </si>
  <si>
    <t>CLAUDIJANE DOS SANTOS GOMES</t>
  </si>
  <si>
    <t>CRISTIANE DE CASSIA SILVA</t>
  </si>
  <si>
    <t>CRYZTHIANE ANDRADE LINHARES</t>
  </si>
  <si>
    <t xml:space="preserve">EDSON MARTINS DE MORAIS                                     </t>
  </si>
  <si>
    <t>EDUARDO THIERRY BATISTA LEITE</t>
  </si>
  <si>
    <t xml:space="preserve">EVALDO GONCALVES DA CUNHA                                   </t>
  </si>
  <si>
    <t>FELIPE ROCHA PANCONI</t>
  </si>
  <si>
    <t>CAD-13</t>
  </si>
  <si>
    <t xml:space="preserve">GEORGES ALESSANDRO AMORELLI GOMES                           </t>
  </si>
  <si>
    <t>GILMARA ANDRADE DOS SANTOS MACIEL</t>
  </si>
  <si>
    <t>GIOVANNI ELIZIARIO IANNINI</t>
  </si>
  <si>
    <t>GLAUCO DE OLIVEIRA MARCILIANO</t>
  </si>
  <si>
    <t>GUSTAVO FRANCISCO DAYRELL DE MAGALHAES SANTOS</t>
  </si>
  <si>
    <t>JACQUELINE CARNEIRO ROQUE PEYRER</t>
  </si>
  <si>
    <t xml:space="preserve">JOAO BOSCO COSTA OLIVEIRA </t>
  </si>
  <si>
    <t xml:space="preserve">KARINA RODRIGUES MALDONADO                                  </t>
  </si>
  <si>
    <t xml:space="preserve">SUBDEFENSOR PUBLICO GERAL               </t>
  </si>
  <si>
    <t>LEONARDO BRUNO POSSA ANDRADE</t>
  </si>
  <si>
    <t>LUIZ PHILIPE AZEVEDO DIAS</t>
  </si>
  <si>
    <t>MARCELO SANT'ANNA MOREIRA</t>
  </si>
  <si>
    <t xml:space="preserve">MICHELLE LOPES MASCARENHAS GLAESER                          </t>
  </si>
  <si>
    <t>MOACYR COSTA RABELLO</t>
  </si>
  <si>
    <t>NADINE TRAVAGLIA DOS SANTOS PEREIRA</t>
  </si>
  <si>
    <t>NESTOR SARAIVA PEREIRA NETO</t>
  </si>
  <si>
    <t>PAULA AVILA DANTAS BRUNNER</t>
  </si>
  <si>
    <t xml:space="preserve">PAULA REGINA FONTE BOA PINTO                                </t>
  </si>
  <si>
    <t>RAFAEL DE FREITAS CUNHA LINS</t>
  </si>
  <si>
    <t>RAQUEL FERNANDA TENORIO SECO</t>
  </si>
  <si>
    <t xml:space="preserve">RAQUEL GOMES DE SOUSA DA COSTA DIAS                         </t>
  </si>
  <si>
    <t xml:space="preserve">DEFENSOR PUBLICO GERAL                  </t>
  </si>
  <si>
    <t xml:space="preserve">RICARDO SILVA                                               </t>
  </si>
  <si>
    <t>SAMANTHA VILARINHO MELLO ALVES</t>
  </si>
  <si>
    <t>TAMIRES MACIEL RAMIRO</t>
  </si>
  <si>
    <t>VICTOR EDUARDO COSTA PRADO</t>
  </si>
  <si>
    <t>VINICIO ANTONIO DE SOUZA</t>
  </si>
  <si>
    <t>VINICIUS PAULO MESQUITA</t>
  </si>
  <si>
    <t>CAMPO BELO/MG</t>
  </si>
  <si>
    <t>SÃO FRANCISCO DE PAULA/MG</t>
  </si>
  <si>
    <t>CAMPO GRANDE/MS</t>
  </si>
  <si>
    <t>MÊS REFERÊNCIA (VALOR EMPENHADO)</t>
  </si>
  <si>
    <t>PERÍODO</t>
  </si>
  <si>
    <t>VALOR RESSARCIDO AO BENEFICIÁRIO (3)</t>
  </si>
  <si>
    <t>VALOR RESTITUÍDO À DPMG (4)</t>
  </si>
  <si>
    <t>COMPLEMENTAÇÃO (5)</t>
  </si>
  <si>
    <t>TOTALIZADORES (A)</t>
  </si>
  <si>
    <t>DIARIAS - CIVIL</t>
  </si>
  <si>
    <t>DIFERENÇA (A-B)</t>
  </si>
  <si>
    <t>EMPENHO</t>
  </si>
  <si>
    <t>ELEMENTO DE DESPESA</t>
  </si>
  <si>
    <t>OBSERVAÇÃO</t>
  </si>
  <si>
    <t>TOTAL</t>
  </si>
  <si>
    <t>DIFERENÇA APURADA</t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</si>
  <si>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</si>
  <si>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t>JOAO BOSCO COSTA OLIVEIRA</t>
  </si>
  <si>
    <t>DIARIAS - MILITAR</t>
  </si>
  <si>
    <t>REFORÇO</t>
  </si>
  <si>
    <t>ANULAÇÃO</t>
  </si>
  <si>
    <t>ORDEM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</si>
  <si>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</si>
  <si>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</si>
  <si>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</si>
  <si>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</si>
  <si>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</si>
  <si>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</si>
  <si>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r>
      <t>Resolução 3227/2025</t>
    </r>
    <r>
      <rPr>
        <sz val="9"/>
        <color theme="1"/>
        <rFont val="Calibri"/>
        <family val="2"/>
        <charset val="1"/>
      </rPr>
      <t> – Atualiza o valor previsto na Resolução n. 2247/2023.</t>
    </r>
  </si>
  <si>
    <t xml:space="preserve"> 6ª SESSÃO EXTRAORDINÁRIA E 7ª SESSÃO ORDINÁRIA DO CSDPMG</t>
  </si>
  <si>
    <t>COOPERAÇÃO NA UNIDADE ARCOS.</t>
  </si>
  <si>
    <t>CONVOCAÇÃO COORDENAÇÃO ADMINISTRAÇÃO ESTRATÉGICA E INOVAÇÃO DEFENSORIA PÚBLICA GERAL - PLANEJAMENTO ESTRATÉGICO.
-REUNIÃO ADMINISTRAÇÃO SUPERIOR DPMG</t>
  </si>
  <si>
    <t>ESTRUTURAÇÃO DE SALA NO FÓRUM E VISTORIA DE OBRA  EM JANAÚBA</t>
  </si>
  <si>
    <t>SEGURANÇA DA DPG E COMITIVA NA INAUGURAÇÃO DO CENTRO DE CONCILIAÇÃO E MEDIAÇÃO NA CIDADE DE PONTE NOVA.</t>
  </si>
  <si>
    <t xml:space="preserve">ATENDIMENTO PRESENCIAL AO PUBLICO E EXERCICIO DA COORDENAÇÃO LOCAL  </t>
  </si>
  <si>
    <t>EMPENHO DE JUNHO</t>
  </si>
  <si>
    <t>VIAGEM CANCELADA DEVIDO A COMPROMISSOS INSTITUCIONAIS</t>
  </si>
  <si>
    <t>2º WORKSHOP - PLANEJAMENTO ESTRATÉGICO</t>
  </si>
  <si>
    <t>TO 10457/2025 - COOPERAÇÃO NO PLENÁRIO DO TRIBUNAL DO JÚRI DA COMARCA DE CONCEIÇÃO DO MATO DENTRO/MG - PROC 0012075-77.2012.8.13.0175.
RETORNO PARA SABARÁ EM RAZÃO DE COOPERAÇÃO DESTA DEFNSORIA COM A VARA CRIMINAL DA ALUDIDA COMARCA.</t>
  </si>
  <si>
    <t>EM RAZÃO DE COOPERAÇÃO, NA FORMA DE ACUMULAÇÃO, CONFORME ATO N. 8.926/2025, NA COMARCA DE CAMBUQUIRA/MG, É NECESSÁRIO O DESLOCAMENTO RODOVIÁRIO EM VEÍCULO PRÓPRIO, O QUAL FOI AUTORIZADO PELA DPG NO PROCESSO SEI Nº 9990000001.011868/2024-05.</t>
  </si>
  <si>
    <t>ALEX SANDER BERNADES DOS ANJOS</t>
  </si>
  <si>
    <t>VALOR DA DESPESA EMPENHADA NO PERÍODO DE REFERÊNCIA (6)</t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</si>
  <si>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</si>
  <si>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t>PORTAL DA TRANSPARÊNCIA DO ESTADO DE MINAS GERAIS (B) (7)</t>
  </si>
  <si>
    <t>CONSIDERANDO O QUE CONSTA DO PROCESSO SEI N. 9990000001.001894/2025-06; DESIGNA O DEFENSOR PÚBLICO GLAUCO DE OLIVEIRA MARCILIANO, MADEP 0583- D/MG, PARA COOPERAR, EM ACUMULAÇÃO PARA ATO ESPECÍFICO, NA SESSÃO PLENÁRIA DO TRIBUNAL DO JÚRI DA COMARCA DE SACRAMENTO/MG, NO DIA 08/07/2025, AS 07H.
OPTOU-SE POR SAIR COM UM DIA DE ANTECEDÊNCIA, EM VIRTUDE DO HORÁRIO DO JÚRI, A FIM DE EVITAR IMPREVISTOS.</t>
  </si>
  <si>
    <t>PARTICIPAÇÃO NO 2O. WORKSHOP DO PLANEJAMENTO ESTRATÉGICO DA DPMG</t>
  </si>
  <si>
    <t>PARTICIPAÇÃO NO II WORKSHOP DO PLANEJAMENTO ESTRATÉGICO, CONFORME CONVITE EM ANEXO.</t>
  </si>
  <si>
    <t>HOUVE DESIGNAÇÃO PARA COOPERAR EM SESSÃO PLENÁRIA DO TRIBUNAL DO JURI NA COMARCA DE IBIRACI NO DIA 09/07/2025, CONSOANTE ATO Nº 10.208/2025.</t>
  </si>
  <si>
    <t xml:space="preserve"> PARTICIPAÇÃO NO MP ITINERANTE</t>
  </si>
  <si>
    <t>ATENDIMENTO AOS ATINGIDOS PELO DESLIZAMENTO DE PILHA DE REJEITOS EM CASQUILHO DE CIMA NA SEDE DA DEFENSORIA EM PITANGUI</t>
  </si>
  <si>
    <t>REALIZAR ATENDIMENTO AOS ATINGIDOS PELO DESLIZAMENTO DE ESTÉREIS DA JAGUAR MINING S.A.
VIAGEM AUTORIZADA PELO PROCESSO SEI 005502/2025-70</t>
  </si>
  <si>
    <t>ATENDIMENTO A PESSOAS ATINGIDAS EM CONCEIÇÃO DO PARÁ NO ÂMBITO DO TERMO DE COMPROMISSO ENTRE DPMG E JAGUAR MINING, POR CONTA DE DESLIZAMENTO DE PILHA DE REJEITOS. O PEDIDO É FEITO APÓS O PRAZO DEFINIDO EM REGULAMENTO POIS A DEFINIÇÃO DA IDA DESTE DEFENSOR PÚBLICO FOI DEFINIDA APÓS O TRANSCURSO DO PRAZO.</t>
  </si>
  <si>
    <t>COOPERAÇÃO NA UNIDADE DE BARROSO.</t>
  </si>
  <si>
    <t xml:space="preserve">ATENDIMENTO PRESENCIAL NA UNIDADE DA DEFENSORIA DE SÃO JOÃO DA PONTE, BEM COMO PARTICIPAÇÃO EM  AUDIENCIAS AGENDADAS NOS DIAS 03 E 04/07/2025. 
DEFENSORA COOPERANDO POR FORÇA DO ATO 9925/25, EM ANEXO.   </t>
  </si>
  <si>
    <t xml:space="preserve">REUNIÃO DE TRABALHO E SESSÕES DO CSDPMG - SESSÃO EXTRAORDINÁRIA E ORDINÁRIA. 
OBS. SOLICITO QUE O CÁLCULO SEJA REALIZADO CONSIDERANDO O TÉRMINO DAS ATIVIDADES DO CONSELHO SUPERIOR NA SEXTA-FEIRA, DIA 11/07, FINAL DO DIA. </t>
  </si>
  <si>
    <t>TREINAMENTO  - EXPOJUD</t>
  </si>
  <si>
    <t>PARTICIPAÇÃO NA EXPOJUD 2025 / SÃO PAULO</t>
  </si>
  <si>
    <t>PARTICIPAR DE REUNIÕES DO FÓRUM NACIONAL PERMANENTE DE DIÁLOGOS COM O SISTEMA DE JUSTIÇA SOBRE A LEI 11.340/2006</t>
  </si>
  <si>
    <t>REALIZAR ATENDIMENTO AOS ATINGIDOS PELO DESLIZAMENTO DE ESTÉREIS DA JAGUAR MINING S.A.
 VIAGEM AUTORIZADA PELO PROCESSO SEI 005502/2025-70</t>
  </si>
  <si>
    <t>INAUGURAÇÃO CENTRO DE MEDIAÇÃO PONTE NOVA</t>
  </si>
  <si>
    <t>INAUGURAÇÃO CENTRO DE MEDIAÇÃO NA UNIDADE DE PONTE NOVA</t>
  </si>
  <si>
    <t>REALIZAÇÃO PROJETO DEFENSORIA PÚBLICA ITINERANTE</t>
  </si>
  <si>
    <t>CONSIDERANDO AS ATIVIDADES PREVISTAS NO PE-13, REFERENTES À ATUAÇÃO NOS PROCESSOS DA COOPROC, A EQUIPE DO ESCRITÓRIO DE PROCESSOS ACOMPANHARÁ O ITINERANTE QUE SERÁ REALIZADO NOS MUNICÍPIOS DE LASSANCE E VÁRZEA DA PALMA. O OBJETIVO DA VISITA É MAPEAR E COMPREENDER OS FLUXOS E A EXECUÇÃO DO PROCESSO DE ITINERANTE.</t>
  </si>
  <si>
    <t>CONSIDERANDO AS ATIVIDADES PREVISTAS NO PE-13, REFERENTES À ATUAÇÃO NOS PROCESSOS DA COOPROC, A EQUIPE DO ESCRITÓRIO DE PROCESSOS ACOMPANHARÁ O PROCESSO DA DEFENSORIA ITINERANTE QUE SERÁ REALIZADO NOS MUNICÍPIOS DE LASSANCE E VÁRZEA DA PALMA. O OBJETIVO DA VISITA É MAPEAR E COMPREENDER OS FLUXOS E A EXECUÇÃO DO PROCESSO DE DEFENSORIA ITINERANTE.</t>
  </si>
  <si>
    <t>COBERTURA INAUGURÇÃO SETOR DE CONCILIAÇÃO , ACOMPANHAR DPG FOTOGRAFAR E FILMAR COBERTURA OFICIAL</t>
  </si>
  <si>
    <t>INAUGURAÇÃO DO CENTRO DE CONCILIAÇÃO E MEDIAÇÃO DE PONTE NOVA.</t>
  </si>
  <si>
    <t>PARTICIPAÇÃO EM REUNIÕES DE TRABALHO E SESSÕES DO CONSELHO SUPERIOR. SOLICITAÇÃO DE DIÁRIA APENAS PARA DESPESAS COM COMBUSTÍVEL DE VEÍCULO PRÓPRIO E UTILIZAÇÃO DE TRANSPORTE URBANO (TÁXI, UBER OU SIMILARES).</t>
  </si>
  <si>
    <t>REUNIÃO ORDINÁRIA CONDEGE</t>
  </si>
  <si>
    <t xml:space="preserve">SEGURANÇA DA DPG E COMITIVA NAS AGENDAS NAS CIDADES DE PONTE NOVA E MARIANA
 </t>
  </si>
  <si>
    <t>ATENDIMENTO AOS ATINGIDOS PELO DESLIZAMENTO DE PILHA DE REJEITOS DA MINERADORA TURMALINA NA SEDE DA DEFENSORIA PÚBLICA EM PITANGUI/MG</t>
  </si>
  <si>
    <t>REALIZAR ATENDIMENTO AOS ATINGIDOS PELO DESLIZAMENTO DE ESTÉREIS DA JAGUAR MINING S.A. 
 VIAGEM AUTORIZADA PELO PROCESSO SEI 005502/2025-70</t>
  </si>
  <si>
    <t>REUNIÕES AGENDADAS COM DIVERSOS DEFENSORES PÚBLICOS, SOBRE ASSUNTOS AFETOS À COORDENAÇÃO LOCAL DE JUIZ DE FORA E REGIONAL DA MATA I</t>
  </si>
  <si>
    <t>PARTICIPAR INAUGURAÇÃO DO CENTRO DE MEDIAÇÃO DA UNIDADE DE PONTE NOVA</t>
  </si>
  <si>
    <t>INAUGURAÇÃO DO CENTRO DE MEDIAÇÃO NA UNIDADE DE PONTE NOVA</t>
  </si>
  <si>
    <t xml:space="preserve">TREINAMENTO SOLAR
</t>
  </si>
  <si>
    <t>ATENDIMENTO AOS ATINGIDOS PELO DESLIZAMENTO DE PILHA DE REJEITOS DA MINA TURMALINA EM CONCEIÇÃO DO PARÁ, NA SEDE DA DPMG EM PITANGUI</t>
  </si>
  <si>
    <t>PARTICIPAÇÃO DE REUNIÕES EM COMISSÕES DO CONDEGE, NO 1 CNTI E 4 ENASTIC EM FOZ DO IGUAÇÚ.</t>
  </si>
  <si>
    <t>INAUGURAÇÃO CENTRO DE MEDIAÇÃO UNIDADE DE PONTE NOVA E COMEMORAÇÃO DO DIA DE MINAS</t>
  </si>
  <si>
    <t>ATUAÇÃO EM SESSÃO DE JÚRI NA COMARCA DE CONCEIÇÃO DO MATO DENTRO, EM COOPERAÇÃO POR ATO ATO ESPECÍFICO, NO DIA 23/07/2025, CONFORME DESIGNAÇÃO PUBLICADA POR MEIO DO ATO 10.457/2025.</t>
  </si>
  <si>
    <t>ATENDIMENTO AOS ATINGIDOS PELO DESLIZAMENTO DE PILHA DE REJEITOS EM CASQUILHO DE CIMA NA SEDE DA DPMG EM PITANGUI</t>
  </si>
  <si>
    <t>ATENDIMENTO A PESSOAS ATINGIDAS EM CONCEIÇÃO DO PARÁ NO ÂMBITO DO TERMO DE COMPROMISSO ENTRE DPMG E JAGUAR MINING, POR CONTA DE DESLIZAMENTO DE PILHA DE REJEITOS.</t>
  </si>
  <si>
    <t>REALIZAR ATENDIMENTO AOS ATINGIDOS PELO DESLIZAMENTO DE ESTÉREIS DA JAGUAR MINING S.A. 
VIAGEM AUTORIZADA PELO PROCESSO SEI 005502/2025-70</t>
  </si>
  <si>
    <t>1º WORKSHOP - PLANEJAMENTO ESTRATÉGICO - DIAS 10 E 11 DE JUNHO DE 2025.
INFORMO QUE DOS DIAS 06 A 09 DE JUNHO DE 2025 FIQUEI EM BELO HORIZONTE POR CONTA PRÓPRIA.</t>
  </si>
  <si>
    <t>HOUVE DESIGNAÇÃO PARA COOPERAR EM SESSÃO PLENÁRIA DO TRIBUNAL DO JÚRI NA COMARCA DE VESPASIANO, CONSOANTE ATO Nº 10.668/2025.</t>
  </si>
  <si>
    <t>ATENDER OS ATINGIDOS PELO DESLIZAMENTO DE ESTÉREIS DA JAGUAR MINING S.A.
VIAGEM AUTORIZADA PELO PROCESSO SEI 005502/2025-70</t>
  </si>
  <si>
    <t>ATENDIMENTO AOS ATINGIDOS PELO DESLIZAMENTO DE PILHA DE REJEITOS DA MSOL EM CASQUILHO DE CIMA, NA SEDE DA DPMG EM PITANGUI/MG</t>
  </si>
  <si>
    <t>COOPERAÇÃO NA UNIDADE DE OURO BRANCO. ATENDIMENTOS PRESENCIAIS.</t>
  </si>
  <si>
    <t>COOPERAÇÃO NA COMARCA DE SANTO ANTÔNIO DO MONTE UTILIZANDO VEÍCULO PRÓPRIO, CONFORME ATO 9913/2025.</t>
  </si>
  <si>
    <t>JULHO/25</t>
  </si>
  <si>
    <t>01/07/2025 A 31/07/2025</t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</si>
  <si>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>https://www.transparencia.mg.gov.br/despesa-estado/despesa/despesa-orgaos/2025/01-07-2025/31-07-2025/4576</t>
    </r>
  </si>
  <si>
    <t>KARINA RODRIGUES MALDONADO</t>
  </si>
  <si>
    <t>EMPENHO DE JULHO</t>
  </si>
  <si>
    <t>RETORNO NO DIA 31/07/2025 AS 17:20HS.</t>
  </si>
  <si>
    <t>RETORNO NO DIA 09/07/2025 AS 16:30HS.</t>
  </si>
  <si>
    <t>CAROLINE LOUREIRO GOULART TEIXEIRA</t>
  </si>
  <si>
    <t>RAQUEL GOMES DE SOUSA DA COSTA DIAS</t>
  </si>
  <si>
    <t>REDUZIDA  1 DIÁRIA,VIAGEM OCORREU ENTRE OS DIAS 13/07 A 14/07/2025</t>
  </si>
  <si>
    <t>REDUZIDO 1 DIÁRIA. DIÁRIA OCORREUAPENAS NO DIA 16/07/25 DE 06 ÀS 15:30 HORAS</t>
  </si>
  <si>
    <t xml:space="preserve">ATO Nº 10.365/2025 - REALIZAÇÃO DE JÚRI NA COMARCA DE PONTE NOVA 
</t>
  </si>
  <si>
    <t>ACRESCIDO 0,5 DIÁRIA, SAÍDA DIA 24/07/25 AS 7:10HS E RETORNO DIA 25/07/25 AS 14:20HS</t>
  </si>
  <si>
    <t xml:space="preserve">PARTICIPAÇÃO NA 7ª SESSÃO ORDINÁRIA E 6ª SESSÃO EXTRAORDINÁRIA DO CSDPMG DE 2025, NOS DIAS 10 E 11 DE JULHO DO CORRENTE ANO,  NA CONDIÇÃO DE CONSELHEIRA ELEITA 2023/2025.
 </t>
  </si>
  <si>
    <t>REDUZIDO 0,5 DIÁRIAS, IDA 14/07/2025, ÀS 08:03, E RETORNO 18/07/2025, 13,40 H</t>
  </si>
  <si>
    <t>REDUZIDA 0,5 DIÁRIA,RETORNO NO DIA 18/07/2025 AS 22:45HS.</t>
  </si>
  <si>
    <t>ACRESCIDA 0,5 DIÁRIA . AJUSTE HORÁRIO DE CHEGADA</t>
  </si>
  <si>
    <t>ACRESCIDA 0,5 DIÁRIA . AJUSTE HORÁRIO DE CHEGADA (21:53)</t>
  </si>
  <si>
    <t>ACRESCIDA 0,5 DIARIA. RETORNO NO DIA 18/07/2025 AS 15:54HS.</t>
  </si>
  <si>
    <r>
      <t xml:space="preserve">FONTE: </t>
    </r>
    <r>
      <rPr>
        <sz val="10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14 de Outubro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</si>
</sst>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$ &quot;* #,##0.00_);_(&quot;R$ &quot;* \(#,##0.00\);_(&quot;R$ &quot;* &quot;-&quot;??_);_(@_)"/>
    <numFmt numFmtId="165" formatCode="[&lt;=9999]0000;[&gt;=999999999999]00\.000\.000\/0000\-00;000\.000\.000\-00"/>
    <numFmt numFmtId="166" formatCode="d/m/yy\ h:mm;@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7">
    <xf numFmtId="0" fontId="0" fillId="0" borderId="0" xfId="0"/>
    <xf numFmtId="0" fontId="0" fillId="4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 wrapText="1"/>
    </xf>
    <xf numFmtId="0" fontId="0" fillId="4" borderId="0" xfId="0" applyFill="1"/>
    <xf numFmtId="49" fontId="1" fillId="4" borderId="0" xfId="0" applyNumberFormat="1" applyFont="1" applyFill="1" applyAlignment="1">
      <alignment horizontal="left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4" fontId="1" fillId="2" borderId="11" xfId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164" fontId="1" fillId="4" borderId="1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center" vertical="center" wrapText="1"/>
    </xf>
    <xf numFmtId="164" fontId="1" fillId="3" borderId="12" xfId="1" applyFont="1" applyFill="1" applyBorder="1" applyAlignment="1">
      <alignment horizontal="center" vertical="center" wrapText="1"/>
    </xf>
    <xf numFmtId="164" fontId="1" fillId="3" borderId="21" xfId="1" applyFont="1" applyFill="1" applyBorder="1" applyAlignment="1">
      <alignment horizontal="left" vertical="center" wrapText="1"/>
    </xf>
    <xf numFmtId="164" fontId="1" fillId="3" borderId="22" xfId="1" applyFont="1" applyFill="1" applyBorder="1" applyAlignment="1">
      <alignment horizontal="left" vertical="center" wrapText="1"/>
    </xf>
    <xf numFmtId="164" fontId="1" fillId="3" borderId="3" xfId="1" applyFont="1" applyFill="1" applyBorder="1" applyAlignment="1">
      <alignment horizontal="left" vertical="center" wrapText="1"/>
    </xf>
    <xf numFmtId="49" fontId="1" fillId="3" borderId="3" xfId="1" applyNumberFormat="1" applyFont="1" applyFill="1" applyBorder="1" applyAlignment="1">
      <alignment horizontal="left" vertical="center" wrapText="1"/>
    </xf>
    <xf numFmtId="164" fontId="1" fillId="3" borderId="23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vertical="center" wrapText="1"/>
    </xf>
    <xf numFmtId="49" fontId="1" fillId="3" borderId="20" xfId="1" applyNumberFormat="1" applyFont="1" applyFill="1" applyBorder="1" applyAlignment="1">
      <alignment vertical="center" wrapText="1"/>
    </xf>
    <xf numFmtId="164" fontId="1" fillId="3" borderId="25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vertical="center" wrapText="1"/>
    </xf>
    <xf numFmtId="49" fontId="1" fillId="3" borderId="18" xfId="1" applyNumberFormat="1" applyFont="1" applyFill="1" applyBorder="1" applyAlignment="1">
      <alignment vertical="center" wrapText="1"/>
    </xf>
    <xf numFmtId="164" fontId="0" fillId="4" borderId="0" xfId="1" applyFont="1" applyFill="1"/>
    <xf numFmtId="164" fontId="5" fillId="4" borderId="0" xfId="1" applyFont="1" applyFill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4" fontId="5" fillId="4" borderId="0" xfId="1" applyFont="1" applyFill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>
      <alignment horizontal="left" vertical="center" wrapText="1"/>
    </xf>
    <xf numFmtId="49" fontId="1" fillId="3" borderId="30" xfId="1" applyNumberFormat="1" applyFont="1" applyFill="1" applyBorder="1" applyAlignment="1">
      <alignment vertical="center" wrapText="1"/>
    </xf>
    <xf numFmtId="49" fontId="1" fillId="3" borderId="29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/>
    </xf>
    <xf numFmtId="164" fontId="1" fillId="3" borderId="3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164" fontId="1" fillId="3" borderId="2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4" borderId="0" xfId="0" applyFont="1" applyFill="1"/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7" fillId="4" borderId="11" xfId="0" applyNumberFormat="1" applyFont="1" applyFill="1" applyBorder="1" applyAlignment="1">
      <alignment horizontal="center" vertical="center" wrapText="1"/>
    </xf>
    <xf numFmtId="164" fontId="7" fillId="4" borderId="1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horizontal="left" vertical="center" wrapText="1"/>
    </xf>
    <xf numFmtId="164" fontId="1" fillId="3" borderId="2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left" vertical="center"/>
    </xf>
    <xf numFmtId="164" fontId="1" fillId="3" borderId="4" xfId="1" applyFont="1" applyFill="1" applyBorder="1" applyAlignment="1">
      <alignment horizontal="left" vertical="center"/>
    </xf>
    <xf numFmtId="164" fontId="1" fillId="3" borderId="18" xfId="1" applyFont="1" applyFill="1" applyBorder="1" applyAlignment="1">
      <alignment horizontal="left" vertical="center"/>
    </xf>
    <xf numFmtId="164" fontId="1" fillId="3" borderId="29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1" fillId="3" borderId="26" xfId="1" applyFont="1" applyFill="1" applyBorder="1" applyAlignment="1">
      <alignment horizontal="left" vertical="center" wrapText="1"/>
    </xf>
    <xf numFmtId="164" fontId="1" fillId="3" borderId="27" xfId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R120"/>
  <sheetViews>
    <sheetView tabSelected="1" workbookViewId="0">
      <selection sqref="A1:P1"/>
    </sheetView>
  </sheetViews>
  <sheetFormatPr defaultColWidth="9.140625" defaultRowHeight="15"/>
  <cols>
    <col min="1" max="1" width="7.7109375" style="42" customWidth="1"/>
    <col min="2" max="2" width="12.85546875" style="42" customWidth="1"/>
    <col min="3" max="3" width="42.85546875" style="1" bestFit="1" customWidth="1"/>
    <col min="4" max="4" width="38.28515625" style="42" bestFit="1" customWidth="1"/>
    <col min="5" max="5" width="16.5703125" style="42" bestFit="1" customWidth="1"/>
    <col min="6" max="6" width="20.5703125" style="42" bestFit="1" customWidth="1"/>
    <col min="7" max="7" width="27.7109375" style="42" bestFit="1" customWidth="1"/>
    <col min="8" max="8" width="11.7109375" style="2" customWidth="1"/>
    <col min="9" max="9" width="11.140625" style="2" bestFit="1" customWidth="1"/>
    <col min="10" max="10" width="14" style="42" bestFit="1" customWidth="1"/>
    <col min="11" max="11" width="16.42578125" style="3" bestFit="1" customWidth="1"/>
    <col min="12" max="12" width="18.140625" style="3" bestFit="1" customWidth="1"/>
    <col min="13" max="13" width="17.42578125" style="3" bestFit="1" customWidth="1"/>
    <col min="14" max="14" width="13.7109375" style="3" bestFit="1" customWidth="1"/>
    <col min="15" max="15" width="40.85546875" style="42" bestFit="1" customWidth="1"/>
    <col min="16" max="16" width="255.7109375" style="1" bestFit="1" customWidth="1"/>
    <col min="17" max="16384" width="9.140625" style="4"/>
  </cols>
  <sheetData>
    <row r="1" spans="1:16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20.100000000000001" customHeight="1">
      <c r="A2" s="85" t="s">
        <v>117</v>
      </c>
      <c r="B2" s="85"/>
      <c r="C2" s="85"/>
      <c r="D2" s="5" t="s">
        <v>202</v>
      </c>
    </row>
    <row r="3" spans="1:16" ht="20.100000000000001" customHeight="1">
      <c r="A3" s="85" t="s">
        <v>118</v>
      </c>
      <c r="B3" s="85"/>
      <c r="C3" s="85"/>
      <c r="D3" s="43" t="s">
        <v>203</v>
      </c>
    </row>
    <row r="4" spans="1:16" ht="15.75" thickBot="1"/>
    <row r="5" spans="1:16" ht="20.100000000000001" customHeight="1">
      <c r="A5" s="86" t="s">
        <v>0</v>
      </c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9"/>
    </row>
    <row r="6" spans="1:16" ht="20.100000000000001" customHeight="1">
      <c r="A6" s="90" t="s">
        <v>1</v>
      </c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3"/>
    </row>
    <row r="7" spans="1:16" ht="45">
      <c r="A7" s="6" t="s">
        <v>135</v>
      </c>
      <c r="B7" s="53" t="s">
        <v>3</v>
      </c>
      <c r="C7" s="53" t="s">
        <v>4</v>
      </c>
      <c r="D7" s="53" t="s">
        <v>5</v>
      </c>
      <c r="E7" s="53" t="s">
        <v>6</v>
      </c>
      <c r="F7" s="53" t="s">
        <v>7</v>
      </c>
      <c r="G7" s="53" t="s">
        <v>8</v>
      </c>
      <c r="H7" s="11" t="s">
        <v>9</v>
      </c>
      <c r="I7" s="11" t="s">
        <v>10</v>
      </c>
      <c r="J7" s="53" t="s">
        <v>11</v>
      </c>
      <c r="K7" s="12" t="s">
        <v>12</v>
      </c>
      <c r="L7" s="12" t="s">
        <v>119</v>
      </c>
      <c r="M7" s="12" t="s">
        <v>120</v>
      </c>
      <c r="N7" s="12" t="s">
        <v>13</v>
      </c>
      <c r="O7" s="12" t="s">
        <v>121</v>
      </c>
      <c r="P7" s="15" t="s">
        <v>14</v>
      </c>
    </row>
    <row r="8" spans="1:16" ht="61.5" customHeight="1">
      <c r="A8" s="7">
        <v>1</v>
      </c>
      <c r="B8" s="8">
        <v>655</v>
      </c>
      <c r="C8" s="9" t="s">
        <v>63</v>
      </c>
      <c r="D8" s="10" t="s">
        <v>60</v>
      </c>
      <c r="E8" s="10" t="s">
        <v>15</v>
      </c>
      <c r="F8" s="10" t="s">
        <v>29</v>
      </c>
      <c r="G8" s="10" t="s">
        <v>30</v>
      </c>
      <c r="H8" s="13">
        <v>45842.520833333336</v>
      </c>
      <c r="I8" s="13">
        <v>45842.770833333336</v>
      </c>
      <c r="J8" s="10">
        <v>0.5</v>
      </c>
      <c r="K8" s="14">
        <v>252.59</v>
      </c>
      <c r="L8" s="14">
        <v>0</v>
      </c>
      <c r="M8" s="14">
        <v>0</v>
      </c>
      <c r="N8" s="14">
        <v>252.59</v>
      </c>
      <c r="O8" s="10" t="s">
        <v>18</v>
      </c>
      <c r="P8" s="16" t="s">
        <v>201</v>
      </c>
    </row>
    <row r="9" spans="1:16" s="55" customFormat="1" ht="61.5" customHeight="1">
      <c r="A9" s="7">
        <v>2</v>
      </c>
      <c r="B9" s="8">
        <v>655</v>
      </c>
      <c r="C9" s="9" t="s">
        <v>63</v>
      </c>
      <c r="D9" s="10" t="s">
        <v>60</v>
      </c>
      <c r="E9" s="10" t="s">
        <v>15</v>
      </c>
      <c r="F9" s="10" t="s">
        <v>29</v>
      </c>
      <c r="G9" s="10" t="s">
        <v>30</v>
      </c>
      <c r="H9" s="13">
        <v>45849.520833333336</v>
      </c>
      <c r="I9" s="13">
        <v>45849.770833333336</v>
      </c>
      <c r="J9" s="10">
        <v>0.5</v>
      </c>
      <c r="K9" s="14">
        <v>252.59</v>
      </c>
      <c r="L9" s="14">
        <v>0</v>
      </c>
      <c r="M9" s="14">
        <v>0</v>
      </c>
      <c r="N9" s="14">
        <v>252.59</v>
      </c>
      <c r="O9" s="10" t="s">
        <v>18</v>
      </c>
      <c r="P9" s="16" t="s">
        <v>201</v>
      </c>
    </row>
    <row r="10" spans="1:16" ht="61.5" customHeight="1">
      <c r="A10" s="7">
        <v>3</v>
      </c>
      <c r="B10" s="8">
        <v>655</v>
      </c>
      <c r="C10" s="9" t="s">
        <v>63</v>
      </c>
      <c r="D10" s="10" t="s">
        <v>60</v>
      </c>
      <c r="E10" s="10" t="s">
        <v>15</v>
      </c>
      <c r="F10" s="10" t="s">
        <v>29</v>
      </c>
      <c r="G10" s="10" t="s">
        <v>30</v>
      </c>
      <c r="H10" s="13">
        <v>45856.520833333336</v>
      </c>
      <c r="I10" s="13">
        <v>45856.770833333336</v>
      </c>
      <c r="J10" s="10">
        <v>0.5</v>
      </c>
      <c r="K10" s="14">
        <v>252.59</v>
      </c>
      <c r="L10" s="14">
        <v>0</v>
      </c>
      <c r="M10" s="14">
        <v>0</v>
      </c>
      <c r="N10" s="14">
        <v>252.59</v>
      </c>
      <c r="O10" s="10" t="s">
        <v>18</v>
      </c>
      <c r="P10" s="16" t="s">
        <v>201</v>
      </c>
    </row>
    <row r="11" spans="1:16" ht="61.5" customHeight="1">
      <c r="A11" s="7">
        <v>4</v>
      </c>
      <c r="B11" s="8">
        <v>655</v>
      </c>
      <c r="C11" s="9" t="s">
        <v>63</v>
      </c>
      <c r="D11" s="10" t="s">
        <v>60</v>
      </c>
      <c r="E11" s="10" t="s">
        <v>15</v>
      </c>
      <c r="F11" s="10" t="s">
        <v>29</v>
      </c>
      <c r="G11" s="10" t="s">
        <v>30</v>
      </c>
      <c r="H11" s="13">
        <v>45863.520833333336</v>
      </c>
      <c r="I11" s="13">
        <v>45863.770833333336</v>
      </c>
      <c r="J11" s="10">
        <v>0.5</v>
      </c>
      <c r="K11" s="14">
        <v>252.59</v>
      </c>
      <c r="L11" s="14">
        <v>0</v>
      </c>
      <c r="M11" s="14">
        <v>0</v>
      </c>
      <c r="N11" s="14">
        <v>252.59</v>
      </c>
      <c r="O11" s="10" t="s">
        <v>18</v>
      </c>
      <c r="P11" s="16" t="s">
        <v>201</v>
      </c>
    </row>
    <row r="12" spans="1:16" ht="61.5" customHeight="1">
      <c r="A12" s="7">
        <v>5</v>
      </c>
      <c r="B12" s="8">
        <v>669</v>
      </c>
      <c r="C12" s="9" t="s">
        <v>64</v>
      </c>
      <c r="D12" s="10" t="s">
        <v>59</v>
      </c>
      <c r="E12" s="10" t="s">
        <v>15</v>
      </c>
      <c r="F12" s="10" t="s">
        <v>20</v>
      </c>
      <c r="G12" s="10" t="s">
        <v>49</v>
      </c>
      <c r="H12" s="13">
        <v>45851.375</v>
      </c>
      <c r="I12" s="13">
        <v>45853.666666666664</v>
      </c>
      <c r="J12" s="10">
        <v>2.5</v>
      </c>
      <c r="K12" s="14">
        <v>1586.68</v>
      </c>
      <c r="L12" s="14">
        <v>0</v>
      </c>
      <c r="M12" s="14">
        <v>613.09</v>
      </c>
      <c r="N12" s="14">
        <v>973.59</v>
      </c>
      <c r="O12" s="10" t="s">
        <v>211</v>
      </c>
      <c r="P12" s="16" t="s">
        <v>213</v>
      </c>
    </row>
    <row r="13" spans="1:16" ht="61.5" customHeight="1">
      <c r="A13" s="7">
        <v>6</v>
      </c>
      <c r="B13" s="8">
        <v>688</v>
      </c>
      <c r="C13" s="9" t="s">
        <v>56</v>
      </c>
      <c r="D13" s="10" t="s">
        <v>55</v>
      </c>
      <c r="E13" s="10" t="s">
        <v>38</v>
      </c>
      <c r="F13" s="10" t="s">
        <v>20</v>
      </c>
      <c r="G13" s="10" t="s">
        <v>45</v>
      </c>
      <c r="H13" s="13">
        <v>45853.25</v>
      </c>
      <c r="I13" s="13">
        <v>45854.708333333336</v>
      </c>
      <c r="J13" s="10">
        <v>1.5</v>
      </c>
      <c r="K13" s="14">
        <v>865.68000000000006</v>
      </c>
      <c r="L13" s="14">
        <v>0</v>
      </c>
      <c r="M13" s="14">
        <v>613.09</v>
      </c>
      <c r="N13" s="14">
        <v>252.59</v>
      </c>
      <c r="O13" s="10" t="s">
        <v>212</v>
      </c>
      <c r="P13" s="16" t="s">
        <v>182</v>
      </c>
    </row>
    <row r="14" spans="1:16" ht="61.5" customHeight="1">
      <c r="A14" s="7">
        <v>7</v>
      </c>
      <c r="B14" s="8">
        <v>638</v>
      </c>
      <c r="C14" s="9" t="s">
        <v>69</v>
      </c>
      <c r="D14" s="10" t="s">
        <v>65</v>
      </c>
      <c r="E14" s="10" t="s">
        <v>38</v>
      </c>
      <c r="F14" s="10" t="s">
        <v>20</v>
      </c>
      <c r="G14" s="10" t="s">
        <v>36</v>
      </c>
      <c r="H14" s="13">
        <v>45840.25</v>
      </c>
      <c r="I14" s="13">
        <v>45840.815972222219</v>
      </c>
      <c r="J14" s="10">
        <v>0.5</v>
      </c>
      <c r="K14" s="14">
        <v>108.09</v>
      </c>
      <c r="L14" s="14">
        <v>0</v>
      </c>
      <c r="M14" s="14">
        <v>0</v>
      </c>
      <c r="N14" s="14">
        <v>108.09</v>
      </c>
      <c r="O14" s="10" t="s">
        <v>18</v>
      </c>
      <c r="P14" s="16" t="s">
        <v>163</v>
      </c>
    </row>
    <row r="15" spans="1:16" ht="61.5" customHeight="1">
      <c r="A15" s="7">
        <v>8</v>
      </c>
      <c r="B15" s="8">
        <v>694</v>
      </c>
      <c r="C15" s="9" t="s">
        <v>69</v>
      </c>
      <c r="D15" s="10" t="s">
        <v>65</v>
      </c>
      <c r="E15" s="10" t="s">
        <v>38</v>
      </c>
      <c r="F15" s="10" t="s">
        <v>20</v>
      </c>
      <c r="G15" s="10" t="s">
        <v>36</v>
      </c>
      <c r="H15" s="13">
        <v>45854.25</v>
      </c>
      <c r="I15" s="13">
        <v>45854.8125</v>
      </c>
      <c r="J15" s="10">
        <v>0.5</v>
      </c>
      <c r="K15" s="14">
        <v>108.09</v>
      </c>
      <c r="L15" s="14">
        <v>0</v>
      </c>
      <c r="M15" s="14">
        <v>0</v>
      </c>
      <c r="N15" s="14">
        <v>108.09</v>
      </c>
      <c r="O15" s="10" t="s">
        <v>18</v>
      </c>
      <c r="P15" s="16" t="s">
        <v>183</v>
      </c>
    </row>
    <row r="16" spans="1:16" ht="61.5" customHeight="1">
      <c r="A16" s="7">
        <v>9</v>
      </c>
      <c r="B16" s="8">
        <v>701</v>
      </c>
      <c r="C16" s="9" t="s">
        <v>69</v>
      </c>
      <c r="D16" s="10" t="s">
        <v>65</v>
      </c>
      <c r="E16" s="10" t="s">
        <v>38</v>
      </c>
      <c r="F16" s="10" t="s">
        <v>20</v>
      </c>
      <c r="G16" s="10" t="s">
        <v>36</v>
      </c>
      <c r="H16" s="13">
        <v>45846.256249999999</v>
      </c>
      <c r="I16" s="13">
        <v>45846.854166666664</v>
      </c>
      <c r="J16" s="10">
        <v>0.5</v>
      </c>
      <c r="K16" s="14">
        <v>108.09</v>
      </c>
      <c r="L16" s="14">
        <v>0</v>
      </c>
      <c r="M16" s="14">
        <v>0</v>
      </c>
      <c r="N16" s="14">
        <v>108.09</v>
      </c>
      <c r="O16" s="10" t="s">
        <v>18</v>
      </c>
      <c r="P16" s="16" t="s">
        <v>189</v>
      </c>
    </row>
    <row r="17" spans="1:16" ht="61.5" customHeight="1">
      <c r="A17" s="7">
        <v>10</v>
      </c>
      <c r="B17" s="8">
        <v>709</v>
      </c>
      <c r="C17" s="9" t="s">
        <v>69</v>
      </c>
      <c r="D17" s="10" t="s">
        <v>65</v>
      </c>
      <c r="E17" s="10" t="s">
        <v>38</v>
      </c>
      <c r="F17" s="10" t="s">
        <v>20</v>
      </c>
      <c r="G17" s="10" t="s">
        <v>36</v>
      </c>
      <c r="H17" s="13">
        <v>45861.270833333336</v>
      </c>
      <c r="I17" s="13">
        <v>45861.8125</v>
      </c>
      <c r="J17" s="10">
        <v>0.5</v>
      </c>
      <c r="K17" s="14">
        <v>108.09</v>
      </c>
      <c r="L17" s="14">
        <v>0</v>
      </c>
      <c r="M17" s="14">
        <v>0</v>
      </c>
      <c r="N17" s="14">
        <v>108.09</v>
      </c>
      <c r="O17" s="10" t="s">
        <v>18</v>
      </c>
      <c r="P17" s="16" t="s">
        <v>193</v>
      </c>
    </row>
    <row r="18" spans="1:16" ht="61.5" customHeight="1">
      <c r="A18" s="7">
        <v>11</v>
      </c>
      <c r="B18" s="8">
        <v>725</v>
      </c>
      <c r="C18" s="9" t="s">
        <v>69</v>
      </c>
      <c r="D18" s="10" t="s">
        <v>65</v>
      </c>
      <c r="E18" s="10" t="s">
        <v>38</v>
      </c>
      <c r="F18" s="10" t="s">
        <v>20</v>
      </c>
      <c r="G18" s="10" t="s">
        <v>36</v>
      </c>
      <c r="H18" s="13">
        <v>45868.270833333336</v>
      </c>
      <c r="I18" s="13">
        <v>45868.8125</v>
      </c>
      <c r="J18" s="10">
        <v>0.5</v>
      </c>
      <c r="K18" s="14">
        <v>108.09</v>
      </c>
      <c r="L18" s="14">
        <v>0</v>
      </c>
      <c r="M18" s="14">
        <v>0</v>
      </c>
      <c r="N18" s="14">
        <v>108.09</v>
      </c>
      <c r="O18" s="10" t="s">
        <v>18</v>
      </c>
      <c r="P18" s="16" t="s">
        <v>199</v>
      </c>
    </row>
    <row r="19" spans="1:16" ht="61.5" customHeight="1">
      <c r="A19" s="7">
        <v>12</v>
      </c>
      <c r="B19" s="8">
        <v>672</v>
      </c>
      <c r="C19" s="9" t="s">
        <v>70</v>
      </c>
      <c r="D19" s="10" t="s">
        <v>66</v>
      </c>
      <c r="E19" s="10" t="s">
        <v>38</v>
      </c>
      <c r="F19" s="10" t="s">
        <v>20</v>
      </c>
      <c r="G19" s="10" t="s">
        <v>49</v>
      </c>
      <c r="H19" s="13">
        <v>45852.333333333336</v>
      </c>
      <c r="I19" s="13">
        <v>45853.75</v>
      </c>
      <c r="J19" s="10">
        <v>1.5</v>
      </c>
      <c r="K19" s="14">
        <v>432.18</v>
      </c>
      <c r="L19" s="14">
        <v>0</v>
      </c>
      <c r="M19" s="14">
        <v>0</v>
      </c>
      <c r="N19" s="14">
        <v>432.18</v>
      </c>
      <c r="O19" s="10" t="s">
        <v>18</v>
      </c>
      <c r="P19" s="16" t="s">
        <v>179</v>
      </c>
    </row>
    <row r="20" spans="1:16" ht="61.5" customHeight="1">
      <c r="A20" s="7">
        <v>13</v>
      </c>
      <c r="B20" s="8">
        <v>639</v>
      </c>
      <c r="C20" s="9" t="s">
        <v>71</v>
      </c>
      <c r="D20" s="10" t="s">
        <v>59</v>
      </c>
      <c r="E20" s="10" t="s">
        <v>38</v>
      </c>
      <c r="F20" s="10" t="s">
        <v>20</v>
      </c>
      <c r="G20" s="10" t="s">
        <v>36</v>
      </c>
      <c r="H20" s="13">
        <v>45840.25</v>
      </c>
      <c r="I20" s="13">
        <v>45840.8125</v>
      </c>
      <c r="J20" s="10">
        <v>0.5</v>
      </c>
      <c r="K20" s="14">
        <v>252.59</v>
      </c>
      <c r="L20" s="14">
        <v>0</v>
      </c>
      <c r="M20" s="14">
        <v>0</v>
      </c>
      <c r="N20" s="14">
        <v>252.59</v>
      </c>
      <c r="O20" s="10" t="s">
        <v>18</v>
      </c>
      <c r="P20" s="16" t="s">
        <v>164</v>
      </c>
    </row>
    <row r="21" spans="1:16" ht="61.5" customHeight="1">
      <c r="A21" s="7">
        <v>14</v>
      </c>
      <c r="B21" s="8">
        <v>659</v>
      </c>
      <c r="C21" s="9" t="s">
        <v>71</v>
      </c>
      <c r="D21" s="10" t="s">
        <v>59</v>
      </c>
      <c r="E21" s="10" t="s">
        <v>38</v>
      </c>
      <c r="F21" s="10" t="s">
        <v>20</v>
      </c>
      <c r="G21" s="10" t="s">
        <v>36</v>
      </c>
      <c r="H21" s="13">
        <v>45846.270833333336</v>
      </c>
      <c r="I21" s="13">
        <v>45846.8125</v>
      </c>
      <c r="J21" s="10">
        <v>0.5</v>
      </c>
      <c r="K21" s="14">
        <v>252.59</v>
      </c>
      <c r="L21" s="14">
        <v>0</v>
      </c>
      <c r="M21" s="14">
        <v>0</v>
      </c>
      <c r="N21" s="14">
        <v>252.59</v>
      </c>
      <c r="O21" s="10" t="s">
        <v>18</v>
      </c>
      <c r="P21" s="16" t="s">
        <v>172</v>
      </c>
    </row>
    <row r="22" spans="1:16" ht="61.5" customHeight="1">
      <c r="A22" s="7">
        <v>15</v>
      </c>
      <c r="B22" s="8">
        <v>693</v>
      </c>
      <c r="C22" s="9" t="s">
        <v>71</v>
      </c>
      <c r="D22" s="10" t="s">
        <v>59</v>
      </c>
      <c r="E22" s="10" t="s">
        <v>38</v>
      </c>
      <c r="F22" s="10" t="s">
        <v>20</v>
      </c>
      <c r="G22" s="10" t="s">
        <v>36</v>
      </c>
      <c r="H22" s="13">
        <v>45854.270833333336</v>
      </c>
      <c r="I22" s="13">
        <v>45854.8125</v>
      </c>
      <c r="J22" s="10">
        <v>0.5</v>
      </c>
      <c r="K22" s="14">
        <v>252.59</v>
      </c>
      <c r="L22" s="14">
        <v>0</v>
      </c>
      <c r="M22" s="14">
        <v>0</v>
      </c>
      <c r="N22" s="14">
        <v>252.59</v>
      </c>
      <c r="O22" s="10" t="s">
        <v>18</v>
      </c>
      <c r="P22" s="16" t="s">
        <v>184</v>
      </c>
    </row>
    <row r="23" spans="1:16" ht="61.5" customHeight="1">
      <c r="A23" s="7">
        <v>16</v>
      </c>
      <c r="B23" s="8">
        <v>708</v>
      </c>
      <c r="C23" s="9" t="s">
        <v>71</v>
      </c>
      <c r="D23" s="10" t="s">
        <v>59</v>
      </c>
      <c r="E23" s="10" t="s">
        <v>38</v>
      </c>
      <c r="F23" s="10" t="s">
        <v>20</v>
      </c>
      <c r="G23" s="10" t="s">
        <v>36</v>
      </c>
      <c r="H23" s="13">
        <v>45861.291666666664</v>
      </c>
      <c r="I23" s="13">
        <v>45861.8125</v>
      </c>
      <c r="J23" s="10">
        <v>0.5</v>
      </c>
      <c r="K23" s="14">
        <v>252.59</v>
      </c>
      <c r="L23" s="14">
        <v>0</v>
      </c>
      <c r="M23" s="14">
        <v>0</v>
      </c>
      <c r="N23" s="14">
        <v>252.59</v>
      </c>
      <c r="O23" s="10" t="s">
        <v>18</v>
      </c>
      <c r="P23" s="16" t="s">
        <v>195</v>
      </c>
    </row>
    <row r="24" spans="1:16" ht="61.5" customHeight="1">
      <c r="A24" s="7">
        <v>17</v>
      </c>
      <c r="B24" s="8">
        <v>724</v>
      </c>
      <c r="C24" s="9" t="s">
        <v>71</v>
      </c>
      <c r="D24" s="10" t="s">
        <v>59</v>
      </c>
      <c r="E24" s="10" t="s">
        <v>38</v>
      </c>
      <c r="F24" s="10" t="s">
        <v>20</v>
      </c>
      <c r="G24" s="10" t="s">
        <v>36</v>
      </c>
      <c r="H24" s="13">
        <v>45868.291666666664</v>
      </c>
      <c r="I24" s="13">
        <v>45868.8125</v>
      </c>
      <c r="J24" s="10">
        <v>0.5</v>
      </c>
      <c r="K24" s="14">
        <v>252.59</v>
      </c>
      <c r="L24" s="14">
        <v>0</v>
      </c>
      <c r="M24" s="14">
        <v>0</v>
      </c>
      <c r="N24" s="14">
        <v>252.59</v>
      </c>
      <c r="O24" s="10" t="s">
        <v>18</v>
      </c>
      <c r="P24" s="16" t="s">
        <v>198</v>
      </c>
    </row>
    <row r="25" spans="1:16" ht="61.5" customHeight="1">
      <c r="A25" s="7">
        <v>18</v>
      </c>
      <c r="B25" s="8">
        <v>640</v>
      </c>
      <c r="C25" s="9" t="s">
        <v>72</v>
      </c>
      <c r="D25" s="10" t="s">
        <v>67</v>
      </c>
      <c r="E25" s="10" t="s">
        <v>38</v>
      </c>
      <c r="F25" s="10" t="s">
        <v>20</v>
      </c>
      <c r="G25" s="10" t="s">
        <v>36</v>
      </c>
      <c r="H25" s="13">
        <v>45840.25</v>
      </c>
      <c r="I25" s="13">
        <v>45840.8125</v>
      </c>
      <c r="J25" s="10">
        <v>0.5</v>
      </c>
      <c r="K25" s="14">
        <v>252.59</v>
      </c>
      <c r="L25" s="14">
        <v>0</v>
      </c>
      <c r="M25" s="14">
        <v>0</v>
      </c>
      <c r="N25" s="14">
        <v>252.59</v>
      </c>
      <c r="O25" s="10" t="s">
        <v>18</v>
      </c>
      <c r="P25" s="16" t="s">
        <v>165</v>
      </c>
    </row>
    <row r="26" spans="1:16" ht="61.5" customHeight="1">
      <c r="A26" s="7">
        <v>19</v>
      </c>
      <c r="B26" s="8">
        <v>707</v>
      </c>
      <c r="C26" s="9" t="s">
        <v>72</v>
      </c>
      <c r="D26" s="10" t="s">
        <v>67</v>
      </c>
      <c r="E26" s="10" t="s">
        <v>38</v>
      </c>
      <c r="F26" s="10" t="s">
        <v>20</v>
      </c>
      <c r="G26" s="10" t="s">
        <v>36</v>
      </c>
      <c r="H26" s="13">
        <v>45861.260416666664</v>
      </c>
      <c r="I26" s="13">
        <v>45861.8125</v>
      </c>
      <c r="J26" s="10">
        <v>0.5</v>
      </c>
      <c r="K26" s="14">
        <v>252.59</v>
      </c>
      <c r="L26" s="14">
        <v>0</v>
      </c>
      <c r="M26" s="14">
        <v>0</v>
      </c>
      <c r="N26" s="14">
        <v>252.59</v>
      </c>
      <c r="O26" s="10" t="s">
        <v>18</v>
      </c>
      <c r="P26" s="16" t="s">
        <v>194</v>
      </c>
    </row>
    <row r="27" spans="1:16" ht="61.5" customHeight="1">
      <c r="A27" s="7">
        <v>20</v>
      </c>
      <c r="B27" s="8">
        <v>730</v>
      </c>
      <c r="C27" s="9" t="s">
        <v>72</v>
      </c>
      <c r="D27" s="10" t="s">
        <v>67</v>
      </c>
      <c r="E27" s="10" t="s">
        <v>38</v>
      </c>
      <c r="F27" s="10" t="s">
        <v>20</v>
      </c>
      <c r="G27" s="10" t="s">
        <v>36</v>
      </c>
      <c r="H27" s="13">
        <v>45868.28125</v>
      </c>
      <c r="I27" s="13">
        <v>45868.822916666664</v>
      </c>
      <c r="J27" s="10">
        <v>0.5</v>
      </c>
      <c r="K27" s="14">
        <v>252.59</v>
      </c>
      <c r="L27" s="14">
        <v>0</v>
      </c>
      <c r="M27" s="14">
        <v>0</v>
      </c>
      <c r="N27" s="14">
        <v>252.59</v>
      </c>
      <c r="O27" s="10" t="s">
        <v>18</v>
      </c>
      <c r="P27" s="16" t="s">
        <v>194</v>
      </c>
    </row>
    <row r="28" spans="1:16" ht="61.5" customHeight="1">
      <c r="A28" s="7">
        <v>21</v>
      </c>
      <c r="B28" s="8">
        <v>731</v>
      </c>
      <c r="C28" s="9" t="s">
        <v>72</v>
      </c>
      <c r="D28" s="10" t="s">
        <v>67</v>
      </c>
      <c r="E28" s="10" t="s">
        <v>38</v>
      </c>
      <c r="F28" s="10" t="s">
        <v>20</v>
      </c>
      <c r="G28" s="10" t="s">
        <v>36</v>
      </c>
      <c r="H28" s="13">
        <v>45854.260416666664</v>
      </c>
      <c r="I28" s="13">
        <v>45854.829861111109</v>
      </c>
      <c r="J28" s="10">
        <v>0.5</v>
      </c>
      <c r="K28" s="14">
        <v>252.59</v>
      </c>
      <c r="L28" s="14">
        <v>0</v>
      </c>
      <c r="M28" s="14">
        <v>0</v>
      </c>
      <c r="N28" s="14">
        <v>252.59</v>
      </c>
      <c r="O28" s="10" t="s">
        <v>18</v>
      </c>
      <c r="P28" s="16" t="s">
        <v>194</v>
      </c>
    </row>
    <row r="29" spans="1:16" ht="61.5" customHeight="1">
      <c r="A29" s="7">
        <v>22</v>
      </c>
      <c r="B29" s="8">
        <v>653</v>
      </c>
      <c r="C29" s="9" t="s">
        <v>73</v>
      </c>
      <c r="D29" s="10" t="s">
        <v>59</v>
      </c>
      <c r="E29" s="10" t="s">
        <v>31</v>
      </c>
      <c r="F29" s="10" t="s">
        <v>34</v>
      </c>
      <c r="G29" s="10" t="s">
        <v>20</v>
      </c>
      <c r="H29" s="13">
        <v>45847.1875</v>
      </c>
      <c r="I29" s="13">
        <v>45849.75</v>
      </c>
      <c r="J29" s="10">
        <v>2.5</v>
      </c>
      <c r="K29" s="14">
        <v>2296.27</v>
      </c>
      <c r="L29" s="14">
        <v>0</v>
      </c>
      <c r="M29" s="14">
        <v>0</v>
      </c>
      <c r="N29" s="14">
        <v>2296.27</v>
      </c>
      <c r="O29" s="10" t="s">
        <v>18</v>
      </c>
      <c r="P29" s="16" t="s">
        <v>168</v>
      </c>
    </row>
    <row r="30" spans="1:16" ht="61.5" customHeight="1">
      <c r="A30" s="7">
        <v>23</v>
      </c>
      <c r="B30" s="8">
        <v>660</v>
      </c>
      <c r="C30" s="9" t="s">
        <v>75</v>
      </c>
      <c r="D30" s="10" t="s">
        <v>76</v>
      </c>
      <c r="E30" s="10" t="s">
        <v>31</v>
      </c>
      <c r="F30" s="10" t="s">
        <v>20</v>
      </c>
      <c r="G30" s="10" t="s">
        <v>48</v>
      </c>
      <c r="H30" s="13">
        <v>45846.1875</v>
      </c>
      <c r="I30" s="13">
        <v>45848.920138888891</v>
      </c>
      <c r="J30" s="10">
        <v>2.5</v>
      </c>
      <c r="K30" s="14">
        <v>1248.77</v>
      </c>
      <c r="L30" s="14">
        <v>0</v>
      </c>
      <c r="M30" s="14">
        <v>0</v>
      </c>
      <c r="N30" s="14">
        <v>1248.77</v>
      </c>
      <c r="O30" s="10" t="s">
        <v>18</v>
      </c>
      <c r="P30" s="16" t="s">
        <v>169</v>
      </c>
    </row>
    <row r="31" spans="1:16" ht="61.5" customHeight="1">
      <c r="A31" s="7">
        <v>24</v>
      </c>
      <c r="B31" s="8">
        <v>696</v>
      </c>
      <c r="C31" s="9" t="s">
        <v>75</v>
      </c>
      <c r="D31" s="10" t="s">
        <v>76</v>
      </c>
      <c r="E31" s="10" t="s">
        <v>38</v>
      </c>
      <c r="F31" s="10" t="s">
        <v>20</v>
      </c>
      <c r="G31" s="10" t="s">
        <v>50</v>
      </c>
      <c r="H31" s="13">
        <v>45854.5</v>
      </c>
      <c r="I31" s="13">
        <v>45856.75</v>
      </c>
      <c r="J31" s="10">
        <v>2.5</v>
      </c>
      <c r="K31" s="14">
        <v>756.27</v>
      </c>
      <c r="L31" s="14">
        <v>0</v>
      </c>
      <c r="M31" s="14">
        <v>0</v>
      </c>
      <c r="N31" s="14">
        <v>756.27</v>
      </c>
      <c r="O31" s="10" t="s">
        <v>18</v>
      </c>
      <c r="P31" s="16" t="s">
        <v>188</v>
      </c>
    </row>
    <row r="32" spans="1:16" ht="61.5" customHeight="1">
      <c r="A32" s="7">
        <v>25</v>
      </c>
      <c r="B32" s="8">
        <v>681</v>
      </c>
      <c r="C32" s="9" t="s">
        <v>77</v>
      </c>
      <c r="D32" s="10" t="s">
        <v>60</v>
      </c>
      <c r="E32" s="10" t="s">
        <v>38</v>
      </c>
      <c r="F32" s="10" t="s">
        <v>20</v>
      </c>
      <c r="G32" s="10" t="s">
        <v>49</v>
      </c>
      <c r="H32" s="13">
        <v>45853.25</v>
      </c>
      <c r="I32" s="13">
        <v>45854.6875</v>
      </c>
      <c r="J32" s="10">
        <v>1.5</v>
      </c>
      <c r="K32" s="14">
        <v>865.68000000000006</v>
      </c>
      <c r="L32" s="14">
        <v>0</v>
      </c>
      <c r="M32" s="14">
        <v>865.68</v>
      </c>
      <c r="N32" s="14">
        <v>1.1368683772161603E-13</v>
      </c>
      <c r="O32" s="10" t="s">
        <v>150</v>
      </c>
      <c r="P32" s="16" t="s">
        <v>191</v>
      </c>
    </row>
    <row r="33" spans="1:16" ht="61.5" customHeight="1">
      <c r="A33" s="7">
        <v>26</v>
      </c>
      <c r="B33" s="8">
        <v>643</v>
      </c>
      <c r="C33" s="9" t="s">
        <v>78</v>
      </c>
      <c r="D33" s="10" t="s">
        <v>60</v>
      </c>
      <c r="E33" s="10" t="s">
        <v>15</v>
      </c>
      <c r="F33" s="10" t="s">
        <v>39</v>
      </c>
      <c r="G33" s="10" t="s">
        <v>52</v>
      </c>
      <c r="H33" s="13">
        <v>45841.270833333336</v>
      </c>
      <c r="I33" s="13">
        <v>45842.6875</v>
      </c>
      <c r="J33" s="10">
        <v>1.5</v>
      </c>
      <c r="K33" s="14">
        <v>865.68000000000006</v>
      </c>
      <c r="L33" s="14" t="s">
        <v>19</v>
      </c>
      <c r="M33" s="14">
        <v>0</v>
      </c>
      <c r="N33" s="14">
        <v>865.68</v>
      </c>
      <c r="O33" s="10" t="s">
        <v>18</v>
      </c>
      <c r="P33" s="16" t="s">
        <v>167</v>
      </c>
    </row>
    <row r="34" spans="1:16" ht="61.5" customHeight="1">
      <c r="A34" s="7">
        <v>27</v>
      </c>
      <c r="B34" s="8">
        <v>697</v>
      </c>
      <c r="C34" s="9" t="s">
        <v>78</v>
      </c>
      <c r="D34" s="10" t="s">
        <v>60</v>
      </c>
      <c r="E34" s="10" t="s">
        <v>38</v>
      </c>
      <c r="F34" s="10" t="s">
        <v>39</v>
      </c>
      <c r="G34" s="10" t="s">
        <v>52</v>
      </c>
      <c r="H34" s="13">
        <v>45856.291666666664</v>
      </c>
      <c r="I34" s="13">
        <v>45857.458333333336</v>
      </c>
      <c r="J34" s="10">
        <v>1</v>
      </c>
      <c r="K34" s="14">
        <v>613.09</v>
      </c>
      <c r="L34" s="14">
        <v>252.59</v>
      </c>
      <c r="M34" s="14">
        <v>0</v>
      </c>
      <c r="N34" s="14">
        <v>865.68</v>
      </c>
      <c r="O34" s="10" t="s">
        <v>214</v>
      </c>
      <c r="P34" s="16" t="s">
        <v>148</v>
      </c>
    </row>
    <row r="35" spans="1:16" ht="61.5" customHeight="1">
      <c r="A35" s="7">
        <v>28</v>
      </c>
      <c r="B35" s="8">
        <v>684</v>
      </c>
      <c r="C35" s="9" t="s">
        <v>57</v>
      </c>
      <c r="D35" s="10" t="s">
        <v>55</v>
      </c>
      <c r="E35" s="10" t="s">
        <v>38</v>
      </c>
      <c r="F35" s="10" t="s">
        <v>20</v>
      </c>
      <c r="G35" s="10" t="s">
        <v>49</v>
      </c>
      <c r="H35" s="13">
        <v>45853.25</v>
      </c>
      <c r="I35" s="13">
        <v>45853.791666666664</v>
      </c>
      <c r="J35" s="10">
        <v>0.5</v>
      </c>
      <c r="K35" s="14">
        <v>252.59</v>
      </c>
      <c r="L35" s="14">
        <v>0</v>
      </c>
      <c r="M35" s="14">
        <v>0</v>
      </c>
      <c r="N35" s="14">
        <v>252.59</v>
      </c>
      <c r="O35" s="10" t="s">
        <v>18</v>
      </c>
      <c r="P35" s="16" t="s">
        <v>147</v>
      </c>
    </row>
    <row r="36" spans="1:16" ht="61.5" customHeight="1">
      <c r="A36" s="7">
        <v>29</v>
      </c>
      <c r="B36" s="8">
        <v>718</v>
      </c>
      <c r="C36" s="9" t="s">
        <v>81</v>
      </c>
      <c r="D36" s="10" t="s">
        <v>60</v>
      </c>
      <c r="E36" s="10" t="s">
        <v>38</v>
      </c>
      <c r="F36" s="10" t="s">
        <v>20</v>
      </c>
      <c r="G36" s="10" t="s">
        <v>46</v>
      </c>
      <c r="H36" s="13">
        <v>45867.333333333336</v>
      </c>
      <c r="I36" s="13">
        <v>45869.75</v>
      </c>
      <c r="J36" s="10">
        <v>2.5</v>
      </c>
      <c r="K36" s="14">
        <v>1478.77</v>
      </c>
      <c r="L36" s="14">
        <v>0</v>
      </c>
      <c r="M36" s="14">
        <v>0</v>
      </c>
      <c r="N36" s="14">
        <v>1478.77</v>
      </c>
      <c r="O36" s="10" t="s">
        <v>18</v>
      </c>
      <c r="P36" s="16" t="s">
        <v>152</v>
      </c>
    </row>
    <row r="37" spans="1:16" ht="61.5" customHeight="1">
      <c r="A37" s="7">
        <v>30</v>
      </c>
      <c r="B37" s="8">
        <v>664</v>
      </c>
      <c r="C37" s="9" t="s">
        <v>83</v>
      </c>
      <c r="D37" s="10" t="s">
        <v>60</v>
      </c>
      <c r="E37" s="10" t="s">
        <v>38</v>
      </c>
      <c r="F37" s="10" t="s">
        <v>43</v>
      </c>
      <c r="G37" s="10" t="s">
        <v>20</v>
      </c>
      <c r="H37" s="13">
        <v>45847.25</v>
      </c>
      <c r="I37" s="13">
        <v>45850.75</v>
      </c>
      <c r="J37" s="10">
        <v>3.5</v>
      </c>
      <c r="K37" s="14">
        <v>3344.27</v>
      </c>
      <c r="L37" s="14">
        <v>0</v>
      </c>
      <c r="M37" s="14">
        <v>0</v>
      </c>
      <c r="N37" s="14">
        <v>3344.27</v>
      </c>
      <c r="O37" s="10" t="s">
        <v>18</v>
      </c>
      <c r="P37" s="16" t="s">
        <v>145</v>
      </c>
    </row>
    <row r="38" spans="1:16" ht="61.5" customHeight="1">
      <c r="A38" s="7">
        <v>31</v>
      </c>
      <c r="B38" s="8">
        <v>647</v>
      </c>
      <c r="C38" s="9" t="s">
        <v>84</v>
      </c>
      <c r="D38" s="10" t="s">
        <v>59</v>
      </c>
      <c r="E38" s="10" t="s">
        <v>15</v>
      </c>
      <c r="F38" s="10" t="s">
        <v>22</v>
      </c>
      <c r="G38" s="10" t="s">
        <v>20</v>
      </c>
      <c r="H38" s="13">
        <v>45847.5</v>
      </c>
      <c r="I38" s="13">
        <v>45850.5</v>
      </c>
      <c r="J38" s="10">
        <v>3</v>
      </c>
      <c r="K38" s="14">
        <v>2820.27</v>
      </c>
      <c r="L38" s="14">
        <v>0</v>
      </c>
      <c r="M38" s="14">
        <v>0</v>
      </c>
      <c r="N38" s="14">
        <v>2820.27</v>
      </c>
      <c r="O38" s="10" t="s">
        <v>18</v>
      </c>
      <c r="P38" s="16" t="s">
        <v>160</v>
      </c>
    </row>
    <row r="39" spans="1:16" ht="61.5" customHeight="1">
      <c r="A39" s="7">
        <v>32</v>
      </c>
      <c r="B39" s="8">
        <v>645</v>
      </c>
      <c r="C39" s="9" t="s">
        <v>86</v>
      </c>
      <c r="D39" s="10" t="s">
        <v>60</v>
      </c>
      <c r="E39" s="10" t="s">
        <v>15</v>
      </c>
      <c r="F39" s="10" t="s">
        <v>16</v>
      </c>
      <c r="G39" s="10" t="s">
        <v>17</v>
      </c>
      <c r="H39" s="13">
        <v>45845.5</v>
      </c>
      <c r="I39" s="13">
        <v>45845.770833333336</v>
      </c>
      <c r="J39" s="10">
        <v>0.5</v>
      </c>
      <c r="K39" s="14">
        <v>252.59</v>
      </c>
      <c r="L39" s="14">
        <v>0</v>
      </c>
      <c r="M39" s="14">
        <v>0</v>
      </c>
      <c r="N39" s="14">
        <v>252.59</v>
      </c>
      <c r="O39" s="10" t="s">
        <v>18</v>
      </c>
      <c r="P39" s="16" t="s">
        <v>153</v>
      </c>
    </row>
    <row r="40" spans="1:16" ht="61.5" customHeight="1">
      <c r="A40" s="7">
        <v>33</v>
      </c>
      <c r="B40" s="8">
        <v>645</v>
      </c>
      <c r="C40" s="9" t="s">
        <v>86</v>
      </c>
      <c r="D40" s="10" t="s">
        <v>60</v>
      </c>
      <c r="E40" s="10" t="s">
        <v>15</v>
      </c>
      <c r="F40" s="10" t="s">
        <v>16</v>
      </c>
      <c r="G40" s="10" t="s">
        <v>17</v>
      </c>
      <c r="H40" s="13">
        <v>45852.5</v>
      </c>
      <c r="I40" s="13">
        <v>45852.770833333336</v>
      </c>
      <c r="J40" s="10">
        <v>0.5</v>
      </c>
      <c r="K40" s="14">
        <v>252.59</v>
      </c>
      <c r="L40" s="14">
        <v>0</v>
      </c>
      <c r="M40" s="14">
        <v>0</v>
      </c>
      <c r="N40" s="14">
        <v>252.59</v>
      </c>
      <c r="O40" s="10" t="s">
        <v>18</v>
      </c>
      <c r="P40" s="16" t="s">
        <v>153</v>
      </c>
    </row>
    <row r="41" spans="1:16" ht="61.5" customHeight="1">
      <c r="A41" s="7">
        <v>34</v>
      </c>
      <c r="B41" s="8">
        <v>645</v>
      </c>
      <c r="C41" s="9" t="s">
        <v>86</v>
      </c>
      <c r="D41" s="10" t="s">
        <v>60</v>
      </c>
      <c r="E41" s="10" t="s">
        <v>15</v>
      </c>
      <c r="F41" s="10" t="s">
        <v>16</v>
      </c>
      <c r="G41" s="10" t="s">
        <v>17</v>
      </c>
      <c r="H41" s="13">
        <v>45859.5</v>
      </c>
      <c r="I41" s="13">
        <v>45859.770833333336</v>
      </c>
      <c r="J41" s="10">
        <v>0.5</v>
      </c>
      <c r="K41" s="14">
        <v>252.59</v>
      </c>
      <c r="L41" s="14">
        <v>0</v>
      </c>
      <c r="M41" s="14">
        <v>0</v>
      </c>
      <c r="N41" s="14">
        <v>252.59</v>
      </c>
      <c r="O41" s="10" t="s">
        <v>18</v>
      </c>
      <c r="P41" s="16" t="s">
        <v>153</v>
      </c>
    </row>
    <row r="42" spans="1:16" ht="61.5" customHeight="1">
      <c r="A42" s="7">
        <v>35</v>
      </c>
      <c r="B42" s="8">
        <v>645</v>
      </c>
      <c r="C42" s="9" t="s">
        <v>86</v>
      </c>
      <c r="D42" s="10" t="s">
        <v>60</v>
      </c>
      <c r="E42" s="10" t="s">
        <v>15</v>
      </c>
      <c r="F42" s="10" t="s">
        <v>16</v>
      </c>
      <c r="G42" s="10" t="s">
        <v>17</v>
      </c>
      <c r="H42" s="13">
        <v>45866.5</v>
      </c>
      <c r="I42" s="13">
        <v>45866.770833333336</v>
      </c>
      <c r="J42" s="10">
        <v>0.5</v>
      </c>
      <c r="K42" s="14">
        <v>252.59</v>
      </c>
      <c r="L42" s="14">
        <v>0</v>
      </c>
      <c r="M42" s="14">
        <v>0</v>
      </c>
      <c r="N42" s="14">
        <v>252.59</v>
      </c>
      <c r="O42" s="10" t="s">
        <v>18</v>
      </c>
      <c r="P42" s="16" t="s">
        <v>153</v>
      </c>
    </row>
    <row r="43" spans="1:16" ht="61.5" customHeight="1">
      <c r="A43" s="7">
        <v>36</v>
      </c>
      <c r="B43" s="8">
        <v>632</v>
      </c>
      <c r="C43" s="9" t="s">
        <v>87</v>
      </c>
      <c r="D43" s="10" t="s">
        <v>60</v>
      </c>
      <c r="E43" s="10" t="s">
        <v>38</v>
      </c>
      <c r="F43" s="10" t="s">
        <v>33</v>
      </c>
      <c r="G43" s="10" t="s">
        <v>20</v>
      </c>
      <c r="H43" s="13">
        <v>45847.541666666664</v>
      </c>
      <c r="I43" s="13">
        <v>45849.916666666664</v>
      </c>
      <c r="J43" s="10">
        <v>2.5</v>
      </c>
      <c r="K43" s="14">
        <v>2296.27</v>
      </c>
      <c r="L43" s="14">
        <v>0</v>
      </c>
      <c r="M43" s="14">
        <v>0</v>
      </c>
      <c r="N43" s="14">
        <v>2296.27</v>
      </c>
      <c r="O43" s="10" t="s">
        <v>18</v>
      </c>
      <c r="P43" s="16" t="s">
        <v>215</v>
      </c>
    </row>
    <row r="44" spans="1:16" ht="61.5" customHeight="1">
      <c r="A44" s="7">
        <v>37</v>
      </c>
      <c r="B44" s="8">
        <v>702</v>
      </c>
      <c r="C44" s="9" t="s">
        <v>88</v>
      </c>
      <c r="D44" s="10" t="s">
        <v>74</v>
      </c>
      <c r="E44" s="10" t="s">
        <v>31</v>
      </c>
      <c r="F44" s="10" t="s">
        <v>20</v>
      </c>
      <c r="G44" s="10" t="s">
        <v>32</v>
      </c>
      <c r="H44" s="13">
        <v>45831.708333333336</v>
      </c>
      <c r="I44" s="13">
        <v>45836.076388888891</v>
      </c>
      <c r="J44" s="10">
        <v>4.5</v>
      </c>
      <c r="K44" s="14">
        <v>2290.9499999999998</v>
      </c>
      <c r="L44" s="14">
        <v>0</v>
      </c>
      <c r="M44" s="14">
        <v>0</v>
      </c>
      <c r="N44" s="14">
        <v>2290.9499999999998</v>
      </c>
      <c r="O44" s="10" t="s">
        <v>18</v>
      </c>
      <c r="P44" s="16" t="s">
        <v>190</v>
      </c>
    </row>
    <row r="45" spans="1:16" ht="61.5" customHeight="1">
      <c r="A45" s="7">
        <v>38</v>
      </c>
      <c r="B45" s="56">
        <v>630</v>
      </c>
      <c r="C45" s="57" t="s">
        <v>89</v>
      </c>
      <c r="D45" s="58" t="s">
        <v>60</v>
      </c>
      <c r="E45" s="58" t="s">
        <v>38</v>
      </c>
      <c r="F45" s="58" t="s">
        <v>42</v>
      </c>
      <c r="G45" s="58" t="s">
        <v>47</v>
      </c>
      <c r="H45" s="59">
        <v>45845.708333333336</v>
      </c>
      <c r="I45" s="59">
        <v>45846.71875</v>
      </c>
      <c r="J45" s="58">
        <v>1</v>
      </c>
      <c r="K45" s="60">
        <v>613.09</v>
      </c>
      <c r="L45" s="60">
        <v>0</v>
      </c>
      <c r="M45" s="60">
        <v>0</v>
      </c>
      <c r="N45" s="60">
        <v>613.09</v>
      </c>
      <c r="O45" s="58" t="s">
        <v>18</v>
      </c>
      <c r="P45" s="61" t="s">
        <v>158</v>
      </c>
    </row>
    <row r="46" spans="1:16" ht="61.5" customHeight="1">
      <c r="A46" s="7">
        <v>39</v>
      </c>
      <c r="B46" s="56">
        <v>634</v>
      </c>
      <c r="C46" s="57" t="s">
        <v>90</v>
      </c>
      <c r="D46" s="58" t="s">
        <v>59</v>
      </c>
      <c r="E46" s="58" t="s">
        <v>31</v>
      </c>
      <c r="F46" s="58" t="s">
        <v>39</v>
      </c>
      <c r="G46" s="58" t="s">
        <v>20</v>
      </c>
      <c r="H46" s="59">
        <v>45847.625</v>
      </c>
      <c r="I46" s="59">
        <v>45850.041666666664</v>
      </c>
      <c r="J46" s="58">
        <v>2.5</v>
      </c>
      <c r="K46" s="60">
        <v>2296.27</v>
      </c>
      <c r="L46" s="60">
        <v>0</v>
      </c>
      <c r="M46" s="60">
        <v>0</v>
      </c>
      <c r="N46" s="60">
        <v>2296.27</v>
      </c>
      <c r="O46" s="58" t="s">
        <v>18</v>
      </c>
      <c r="P46" s="61" t="s">
        <v>159</v>
      </c>
    </row>
    <row r="47" spans="1:16" ht="61.5" customHeight="1">
      <c r="A47" s="7">
        <v>40</v>
      </c>
      <c r="B47" s="8">
        <v>716</v>
      </c>
      <c r="C47" s="9" t="s">
        <v>91</v>
      </c>
      <c r="D47" s="10" t="s">
        <v>59</v>
      </c>
      <c r="E47" s="10" t="s">
        <v>15</v>
      </c>
      <c r="F47" s="10" t="s">
        <v>41</v>
      </c>
      <c r="G47" s="10" t="s">
        <v>20</v>
      </c>
      <c r="H47" s="13">
        <v>45847.25</v>
      </c>
      <c r="I47" s="13">
        <v>45850.802083333336</v>
      </c>
      <c r="J47" s="10">
        <v>3.5</v>
      </c>
      <c r="K47" s="14">
        <v>3344.27</v>
      </c>
      <c r="L47" s="14">
        <v>0</v>
      </c>
      <c r="M47" s="14">
        <v>0</v>
      </c>
      <c r="N47" s="14">
        <v>3344.27</v>
      </c>
      <c r="O47" s="10" t="s">
        <v>18</v>
      </c>
      <c r="P47" s="16" t="s">
        <v>151</v>
      </c>
    </row>
    <row r="48" spans="1:16" ht="61.5" customHeight="1">
      <c r="A48" s="7">
        <v>41</v>
      </c>
      <c r="B48" s="8">
        <v>714</v>
      </c>
      <c r="C48" s="9" t="s">
        <v>91</v>
      </c>
      <c r="D48" s="10" t="s">
        <v>59</v>
      </c>
      <c r="E48" s="10" t="s">
        <v>15</v>
      </c>
      <c r="F48" s="10" t="s">
        <v>41</v>
      </c>
      <c r="G48" s="10" t="s">
        <v>20</v>
      </c>
      <c r="H48" s="13">
        <v>45818</v>
      </c>
      <c r="I48" s="13">
        <v>45820</v>
      </c>
      <c r="J48" s="10">
        <v>2</v>
      </c>
      <c r="K48" s="14">
        <v>1880.18</v>
      </c>
      <c r="L48" s="14">
        <v>0</v>
      </c>
      <c r="M48" s="14">
        <v>0</v>
      </c>
      <c r="N48" s="14">
        <v>1880.18</v>
      </c>
      <c r="O48" s="10" t="s">
        <v>18</v>
      </c>
      <c r="P48" s="16" t="s">
        <v>196</v>
      </c>
    </row>
    <row r="49" spans="1:16" ht="61.5" customHeight="1">
      <c r="A49" s="7">
        <v>42</v>
      </c>
      <c r="B49" s="8">
        <v>631</v>
      </c>
      <c r="C49" s="9" t="s">
        <v>92</v>
      </c>
      <c r="D49" s="10" t="s">
        <v>59</v>
      </c>
      <c r="E49" s="10" t="s">
        <v>38</v>
      </c>
      <c r="F49" s="10" t="s">
        <v>16</v>
      </c>
      <c r="G49" s="10" t="s">
        <v>26</v>
      </c>
      <c r="H49" s="13">
        <v>45846.5</v>
      </c>
      <c r="I49" s="13">
        <v>45848.4375</v>
      </c>
      <c r="J49" s="10">
        <v>1.5</v>
      </c>
      <c r="K49" s="14">
        <v>865.68000000000006</v>
      </c>
      <c r="L49" s="14">
        <v>0</v>
      </c>
      <c r="M49" s="14">
        <v>252.59</v>
      </c>
      <c r="N49" s="14">
        <v>613.09</v>
      </c>
      <c r="O49" s="10" t="s">
        <v>208</v>
      </c>
      <c r="P49" s="16" t="s">
        <v>161</v>
      </c>
    </row>
    <row r="50" spans="1:16" ht="61.5" customHeight="1">
      <c r="A50" s="7">
        <v>43</v>
      </c>
      <c r="B50" s="8">
        <v>721</v>
      </c>
      <c r="C50" s="9" t="s">
        <v>92</v>
      </c>
      <c r="D50" s="10" t="s">
        <v>59</v>
      </c>
      <c r="E50" s="10" t="s">
        <v>38</v>
      </c>
      <c r="F50" s="10" t="s">
        <v>16</v>
      </c>
      <c r="G50" s="10" t="s">
        <v>21</v>
      </c>
      <c r="H50" s="13">
        <v>45868.5</v>
      </c>
      <c r="I50" s="13">
        <v>45870.4375</v>
      </c>
      <c r="J50" s="10">
        <v>1.5</v>
      </c>
      <c r="K50" s="14">
        <v>865.68000000000006</v>
      </c>
      <c r="L50" s="14">
        <v>0</v>
      </c>
      <c r="M50" s="14">
        <v>252.59</v>
      </c>
      <c r="N50" s="14">
        <v>613.09</v>
      </c>
      <c r="O50" s="10" t="s">
        <v>207</v>
      </c>
      <c r="P50" s="16" t="s">
        <v>197</v>
      </c>
    </row>
    <row r="51" spans="1:16" ht="61.5" customHeight="1">
      <c r="A51" s="7">
        <v>44</v>
      </c>
      <c r="B51" s="8">
        <v>692</v>
      </c>
      <c r="C51" s="9" t="s">
        <v>93</v>
      </c>
      <c r="D51" s="10" t="s">
        <v>94</v>
      </c>
      <c r="E51" s="10" t="s">
        <v>38</v>
      </c>
      <c r="F51" s="10" t="s">
        <v>20</v>
      </c>
      <c r="G51" s="10" t="s">
        <v>49</v>
      </c>
      <c r="H51" s="13">
        <v>45853.25</v>
      </c>
      <c r="I51" s="13">
        <v>45853.791666666664</v>
      </c>
      <c r="J51" s="10">
        <v>0.5</v>
      </c>
      <c r="K51" s="14">
        <v>252.59</v>
      </c>
      <c r="L51" s="14">
        <v>0</v>
      </c>
      <c r="M51" s="14">
        <v>0</v>
      </c>
      <c r="N51" s="14">
        <v>252.59</v>
      </c>
      <c r="O51" s="10" t="s">
        <v>18</v>
      </c>
      <c r="P51" s="16" t="s">
        <v>186</v>
      </c>
    </row>
    <row r="52" spans="1:16" ht="61.5" customHeight="1">
      <c r="A52" s="7">
        <v>45</v>
      </c>
      <c r="B52" s="8">
        <v>662</v>
      </c>
      <c r="C52" s="9" t="s">
        <v>96</v>
      </c>
      <c r="D52" s="10" t="s">
        <v>68</v>
      </c>
      <c r="E52" s="10" t="s">
        <v>31</v>
      </c>
      <c r="F52" s="10" t="s">
        <v>20</v>
      </c>
      <c r="G52" s="10" t="s">
        <v>48</v>
      </c>
      <c r="H52" s="13">
        <v>45846.267361111109</v>
      </c>
      <c r="I52" s="13">
        <v>45848.920138888891</v>
      </c>
      <c r="J52" s="10">
        <v>2.5</v>
      </c>
      <c r="K52" s="14">
        <v>1248.77</v>
      </c>
      <c r="L52" s="14">
        <v>0</v>
      </c>
      <c r="M52" s="14">
        <v>0</v>
      </c>
      <c r="N52" s="14">
        <v>1248.77</v>
      </c>
      <c r="O52" s="10" t="s">
        <v>18</v>
      </c>
      <c r="P52" s="16" t="s">
        <v>170</v>
      </c>
    </row>
    <row r="53" spans="1:16" ht="61.5" customHeight="1">
      <c r="A53" s="7">
        <v>46</v>
      </c>
      <c r="B53" s="8">
        <v>671</v>
      </c>
      <c r="C53" s="9" t="s">
        <v>97</v>
      </c>
      <c r="D53" s="10" t="s">
        <v>66</v>
      </c>
      <c r="E53" s="10" t="s">
        <v>38</v>
      </c>
      <c r="F53" s="10" t="s">
        <v>20</v>
      </c>
      <c r="G53" s="10" t="s">
        <v>49</v>
      </c>
      <c r="H53" s="13">
        <v>45852.375</v>
      </c>
      <c r="I53" s="13">
        <v>45853.75</v>
      </c>
      <c r="J53" s="10">
        <v>1.5</v>
      </c>
      <c r="K53" s="14">
        <v>432.18</v>
      </c>
      <c r="L53" s="14">
        <v>0</v>
      </c>
      <c r="M53" s="14">
        <v>0</v>
      </c>
      <c r="N53" s="14">
        <v>432.18</v>
      </c>
      <c r="O53" s="10" t="s">
        <v>18</v>
      </c>
      <c r="P53" s="16" t="s">
        <v>178</v>
      </c>
    </row>
    <row r="54" spans="1:16" ht="61.5" customHeight="1">
      <c r="A54" s="7">
        <v>47</v>
      </c>
      <c r="B54" s="8">
        <v>675</v>
      </c>
      <c r="C54" s="9" t="s">
        <v>98</v>
      </c>
      <c r="D54" s="10" t="s">
        <v>60</v>
      </c>
      <c r="E54" s="10" t="s">
        <v>38</v>
      </c>
      <c r="F54" s="10" t="s">
        <v>20</v>
      </c>
      <c r="G54" s="10" t="s">
        <v>49</v>
      </c>
      <c r="H54" s="13">
        <v>45853.25</v>
      </c>
      <c r="I54" s="13">
        <v>45853.791666666664</v>
      </c>
      <c r="J54" s="10">
        <v>0.5</v>
      </c>
      <c r="K54" s="14">
        <v>252.59</v>
      </c>
      <c r="L54" s="14">
        <v>0</v>
      </c>
      <c r="M54" s="14">
        <v>0</v>
      </c>
      <c r="N54" s="14">
        <v>252.59</v>
      </c>
      <c r="O54" s="10" t="s">
        <v>18</v>
      </c>
      <c r="P54" s="16" t="s">
        <v>174</v>
      </c>
    </row>
    <row r="55" spans="1:16" ht="61.5" customHeight="1">
      <c r="A55" s="7">
        <v>48</v>
      </c>
      <c r="B55" s="8">
        <v>641</v>
      </c>
      <c r="C55" s="9" t="s">
        <v>99</v>
      </c>
      <c r="D55" s="10" t="s">
        <v>59</v>
      </c>
      <c r="E55" s="10" t="s">
        <v>15</v>
      </c>
      <c r="F55" s="10" t="s">
        <v>23</v>
      </c>
      <c r="G55" s="10" t="s">
        <v>24</v>
      </c>
      <c r="H55" s="13">
        <v>45841.333333333336</v>
      </c>
      <c r="I55" s="13">
        <v>45841.701388888891</v>
      </c>
      <c r="J55" s="10">
        <v>0.5</v>
      </c>
      <c r="K55" s="14">
        <v>252.59</v>
      </c>
      <c r="L55" s="14">
        <v>0</v>
      </c>
      <c r="M55" s="14">
        <v>0</v>
      </c>
      <c r="N55" s="14">
        <v>252.59</v>
      </c>
      <c r="O55" s="10" t="s">
        <v>18</v>
      </c>
      <c r="P55" s="16" t="s">
        <v>166</v>
      </c>
    </row>
    <row r="56" spans="1:16" ht="61.5" customHeight="1">
      <c r="A56" s="7">
        <v>49</v>
      </c>
      <c r="B56" s="8">
        <v>641</v>
      </c>
      <c r="C56" s="9" t="s">
        <v>99</v>
      </c>
      <c r="D56" s="10" t="s">
        <v>59</v>
      </c>
      <c r="E56" s="10" t="s">
        <v>15</v>
      </c>
      <c r="F56" s="10" t="s">
        <v>23</v>
      </c>
      <c r="G56" s="10" t="s">
        <v>24</v>
      </c>
      <c r="H56" s="13">
        <v>45848.333333333336</v>
      </c>
      <c r="I56" s="13">
        <v>45848.701388888891</v>
      </c>
      <c r="J56" s="10">
        <v>0.5</v>
      </c>
      <c r="K56" s="14">
        <v>252.59</v>
      </c>
      <c r="L56" s="14">
        <v>0</v>
      </c>
      <c r="M56" s="14">
        <v>0</v>
      </c>
      <c r="N56" s="14">
        <v>252.59</v>
      </c>
      <c r="O56" s="10" t="s">
        <v>18</v>
      </c>
      <c r="P56" s="16" t="s">
        <v>166</v>
      </c>
    </row>
    <row r="57" spans="1:16" ht="61.5" customHeight="1">
      <c r="A57" s="7">
        <v>50</v>
      </c>
      <c r="B57" s="8">
        <v>641</v>
      </c>
      <c r="C57" s="9" t="s">
        <v>99</v>
      </c>
      <c r="D57" s="10" t="s">
        <v>59</v>
      </c>
      <c r="E57" s="10" t="s">
        <v>15</v>
      </c>
      <c r="F57" s="10" t="s">
        <v>23</v>
      </c>
      <c r="G57" s="10" t="s">
        <v>24</v>
      </c>
      <c r="H57" s="13">
        <v>45855.333333333336</v>
      </c>
      <c r="I57" s="13">
        <v>45855.701388888891</v>
      </c>
      <c r="J57" s="10">
        <v>0.5</v>
      </c>
      <c r="K57" s="14">
        <v>252.59</v>
      </c>
      <c r="L57" s="14">
        <v>0</v>
      </c>
      <c r="M57" s="14">
        <v>0</v>
      </c>
      <c r="N57" s="14">
        <v>252.59</v>
      </c>
      <c r="O57" s="10" t="s">
        <v>18</v>
      </c>
      <c r="P57" s="16" t="s">
        <v>166</v>
      </c>
    </row>
    <row r="58" spans="1:16" ht="61.5" customHeight="1">
      <c r="A58" s="7">
        <v>51</v>
      </c>
      <c r="B58" s="8">
        <v>641</v>
      </c>
      <c r="C58" s="9" t="s">
        <v>99</v>
      </c>
      <c r="D58" s="10" t="s">
        <v>59</v>
      </c>
      <c r="E58" s="10" t="s">
        <v>15</v>
      </c>
      <c r="F58" s="10" t="s">
        <v>23</v>
      </c>
      <c r="G58" s="10" t="s">
        <v>24</v>
      </c>
      <c r="H58" s="13">
        <v>45862.333333333336</v>
      </c>
      <c r="I58" s="13">
        <v>45862.701388888891</v>
      </c>
      <c r="J58" s="10">
        <v>0.5</v>
      </c>
      <c r="K58" s="14">
        <v>252.59</v>
      </c>
      <c r="L58" s="14">
        <v>0</v>
      </c>
      <c r="M58" s="14">
        <v>0</v>
      </c>
      <c r="N58" s="14">
        <v>252.59</v>
      </c>
      <c r="O58" s="10" t="s">
        <v>18</v>
      </c>
      <c r="P58" s="16" t="s">
        <v>166</v>
      </c>
    </row>
    <row r="59" spans="1:16" ht="61.5" customHeight="1">
      <c r="A59" s="7">
        <v>52</v>
      </c>
      <c r="B59" s="8">
        <v>641</v>
      </c>
      <c r="C59" s="9" t="s">
        <v>99</v>
      </c>
      <c r="D59" s="10" t="s">
        <v>59</v>
      </c>
      <c r="E59" s="10" t="s">
        <v>15</v>
      </c>
      <c r="F59" s="10" t="s">
        <v>23</v>
      </c>
      <c r="G59" s="10" t="s">
        <v>24</v>
      </c>
      <c r="H59" s="13">
        <v>45869.333333333336</v>
      </c>
      <c r="I59" s="13">
        <v>45869.701388888891</v>
      </c>
      <c r="J59" s="10">
        <v>0.5</v>
      </c>
      <c r="K59" s="14">
        <v>252.59</v>
      </c>
      <c r="L59" s="14">
        <v>0</v>
      </c>
      <c r="M59" s="14">
        <v>0</v>
      </c>
      <c r="N59" s="14">
        <v>252.59</v>
      </c>
      <c r="O59" s="10" t="s">
        <v>18</v>
      </c>
      <c r="P59" s="16" t="s">
        <v>166</v>
      </c>
    </row>
    <row r="60" spans="1:16" ht="61.5" customHeight="1">
      <c r="A60" s="7">
        <v>53</v>
      </c>
      <c r="B60" s="8">
        <v>719</v>
      </c>
      <c r="C60" s="9" t="s">
        <v>99</v>
      </c>
      <c r="D60" s="10" t="s">
        <v>59</v>
      </c>
      <c r="E60" s="10" t="s">
        <v>38</v>
      </c>
      <c r="F60" s="10" t="s">
        <v>23</v>
      </c>
      <c r="G60" s="10" t="s">
        <v>25</v>
      </c>
      <c r="H60" s="13">
        <v>45866.322916666664</v>
      </c>
      <c r="I60" s="13">
        <v>45866.770833333336</v>
      </c>
      <c r="J60" s="10">
        <v>0.5</v>
      </c>
      <c r="K60" s="14">
        <v>252.59</v>
      </c>
      <c r="L60" s="14">
        <v>0</v>
      </c>
      <c r="M60" s="14">
        <v>0</v>
      </c>
      <c r="N60" s="14">
        <v>252.59</v>
      </c>
      <c r="O60" s="10" t="s">
        <v>18</v>
      </c>
      <c r="P60" s="16" t="s">
        <v>200</v>
      </c>
    </row>
    <row r="61" spans="1:16" ht="61.5" customHeight="1">
      <c r="A61" s="7">
        <v>54</v>
      </c>
      <c r="B61" s="8">
        <v>685</v>
      </c>
      <c r="C61" s="9" t="s">
        <v>58</v>
      </c>
      <c r="D61" s="10" t="s">
        <v>55</v>
      </c>
      <c r="E61" s="10" t="s">
        <v>38</v>
      </c>
      <c r="F61" s="10" t="s">
        <v>20</v>
      </c>
      <c r="G61" s="10" t="s">
        <v>49</v>
      </c>
      <c r="H61" s="13">
        <v>45853.25</v>
      </c>
      <c r="I61" s="13">
        <v>45853.791666666664</v>
      </c>
      <c r="J61" s="10">
        <v>0.5</v>
      </c>
      <c r="K61" s="14">
        <v>252.59</v>
      </c>
      <c r="L61" s="14">
        <v>0</v>
      </c>
      <c r="M61" s="14">
        <v>0</v>
      </c>
      <c r="N61" s="14">
        <v>252.59</v>
      </c>
      <c r="O61" s="10" t="s">
        <v>18</v>
      </c>
      <c r="P61" s="16" t="s">
        <v>147</v>
      </c>
    </row>
    <row r="62" spans="1:16" ht="61.5" customHeight="1">
      <c r="A62" s="7">
        <v>55</v>
      </c>
      <c r="B62" s="8">
        <v>677</v>
      </c>
      <c r="C62" s="9" t="s">
        <v>100</v>
      </c>
      <c r="D62" s="10" t="s">
        <v>85</v>
      </c>
      <c r="E62" s="10" t="s">
        <v>38</v>
      </c>
      <c r="F62" s="10" t="s">
        <v>20</v>
      </c>
      <c r="G62" s="10" t="s">
        <v>44</v>
      </c>
      <c r="H62" s="13">
        <v>45855.3125</v>
      </c>
      <c r="I62" s="13">
        <v>45856.708333333336</v>
      </c>
      <c r="J62" s="10">
        <v>1.5</v>
      </c>
      <c r="K62" s="14">
        <v>432.18</v>
      </c>
      <c r="L62" s="14">
        <v>0</v>
      </c>
      <c r="M62" s="14">
        <v>0</v>
      </c>
      <c r="N62" s="14">
        <v>432.18</v>
      </c>
      <c r="O62" s="10" t="s">
        <v>18</v>
      </c>
      <c r="P62" s="16" t="s">
        <v>176</v>
      </c>
    </row>
    <row r="63" spans="1:16" ht="61.5" customHeight="1">
      <c r="A63" s="7">
        <v>56</v>
      </c>
      <c r="B63" s="8">
        <v>705</v>
      </c>
      <c r="C63" s="9" t="s">
        <v>101</v>
      </c>
      <c r="D63" s="10" t="s">
        <v>59</v>
      </c>
      <c r="E63" s="10" t="s">
        <v>15</v>
      </c>
      <c r="F63" s="10" t="s">
        <v>20</v>
      </c>
      <c r="G63" s="10" t="s">
        <v>46</v>
      </c>
      <c r="H63" s="13">
        <v>45861.229166666664</v>
      </c>
      <c r="I63" s="13">
        <v>45861.770833333336</v>
      </c>
      <c r="J63" s="10">
        <v>0.5</v>
      </c>
      <c r="K63" s="14">
        <v>252.59</v>
      </c>
      <c r="L63" s="14">
        <v>0</v>
      </c>
      <c r="M63" s="14">
        <v>0</v>
      </c>
      <c r="N63" s="14">
        <v>252.59</v>
      </c>
      <c r="O63" s="10" t="s">
        <v>18</v>
      </c>
      <c r="P63" s="16" t="s">
        <v>192</v>
      </c>
    </row>
    <row r="64" spans="1:16" ht="61.5" customHeight="1">
      <c r="A64" s="7">
        <v>57</v>
      </c>
      <c r="B64" s="8">
        <v>691</v>
      </c>
      <c r="C64" s="9" t="s">
        <v>102</v>
      </c>
      <c r="D64" s="10" t="s">
        <v>59</v>
      </c>
      <c r="E64" s="10" t="s">
        <v>38</v>
      </c>
      <c r="F64" s="10" t="s">
        <v>33</v>
      </c>
      <c r="G64" s="10" t="s">
        <v>20</v>
      </c>
      <c r="H64" s="13">
        <v>45852.333333333336</v>
      </c>
      <c r="I64" s="13">
        <v>45856.583333333336</v>
      </c>
      <c r="J64" s="10">
        <v>4.5</v>
      </c>
      <c r="K64" s="14">
        <v>4176.45</v>
      </c>
      <c r="L64" s="14"/>
      <c r="M64" s="14">
        <v>416.09</v>
      </c>
      <c r="N64" s="14">
        <v>3760.36</v>
      </c>
      <c r="O64" s="10" t="s">
        <v>216</v>
      </c>
      <c r="P64" s="16" t="s">
        <v>185</v>
      </c>
    </row>
    <row r="65" spans="1:16" ht="61.5" customHeight="1">
      <c r="A65" s="7">
        <v>58</v>
      </c>
      <c r="B65" s="8">
        <v>695</v>
      </c>
      <c r="C65" s="9" t="s">
        <v>103</v>
      </c>
      <c r="D65" s="10" t="s">
        <v>60</v>
      </c>
      <c r="E65" s="10" t="s">
        <v>38</v>
      </c>
      <c r="F65" s="10" t="s">
        <v>20</v>
      </c>
      <c r="G65" s="10" t="s">
        <v>49</v>
      </c>
      <c r="H65" s="13">
        <v>45853.25</v>
      </c>
      <c r="I65" s="13">
        <v>45853.791666666664</v>
      </c>
      <c r="J65" s="10">
        <v>0.5</v>
      </c>
      <c r="K65" s="14">
        <v>252.59</v>
      </c>
      <c r="L65" s="14">
        <v>0</v>
      </c>
      <c r="M65" s="14">
        <v>0</v>
      </c>
      <c r="N65" s="14">
        <v>252.59</v>
      </c>
      <c r="O65" s="10" t="s">
        <v>18</v>
      </c>
      <c r="P65" s="16" t="s">
        <v>187</v>
      </c>
    </row>
    <row r="66" spans="1:16" ht="61.5" customHeight="1">
      <c r="A66" s="7">
        <v>59</v>
      </c>
      <c r="B66" s="8" t="s">
        <v>19</v>
      </c>
      <c r="C66" s="9" t="s">
        <v>104</v>
      </c>
      <c r="D66" s="10" t="s">
        <v>59</v>
      </c>
      <c r="E66" s="10" t="s">
        <v>15</v>
      </c>
      <c r="F66" s="10" t="s">
        <v>20</v>
      </c>
      <c r="G66" s="10" t="s">
        <v>36</v>
      </c>
      <c r="H66" s="13">
        <v>45847.458333333336</v>
      </c>
      <c r="I66" s="13">
        <v>45849.791666666664</v>
      </c>
      <c r="J66" s="10" t="s">
        <v>19</v>
      </c>
      <c r="K66" s="14">
        <v>0</v>
      </c>
      <c r="L66" s="14">
        <v>0</v>
      </c>
      <c r="M66" s="14">
        <v>0</v>
      </c>
      <c r="N66" s="14">
        <v>0</v>
      </c>
      <c r="O66" s="10" t="s">
        <v>37</v>
      </c>
      <c r="P66" s="16" t="s">
        <v>180</v>
      </c>
    </row>
    <row r="67" spans="1:16" ht="61.5" customHeight="1">
      <c r="A67" s="7">
        <v>60</v>
      </c>
      <c r="B67" s="8">
        <v>676</v>
      </c>
      <c r="C67" s="9" t="s">
        <v>105</v>
      </c>
      <c r="D67" s="10" t="s">
        <v>67</v>
      </c>
      <c r="E67" s="10" t="s">
        <v>38</v>
      </c>
      <c r="F67" s="10" t="s">
        <v>20</v>
      </c>
      <c r="G67" s="10" t="s">
        <v>44</v>
      </c>
      <c r="H67" s="13">
        <v>45853.375</v>
      </c>
      <c r="I67" s="13">
        <v>45857.583333333336</v>
      </c>
      <c r="J67" s="10">
        <v>4</v>
      </c>
      <c r="K67" s="14">
        <v>2452.36</v>
      </c>
      <c r="L67" s="14"/>
      <c r="M67" s="14">
        <v>360.5</v>
      </c>
      <c r="N67" s="14">
        <v>2091.86</v>
      </c>
      <c r="O67" s="10" t="s">
        <v>217</v>
      </c>
      <c r="P67" s="16" t="s">
        <v>175</v>
      </c>
    </row>
    <row r="68" spans="1:16" ht="61.5" customHeight="1">
      <c r="A68" s="7">
        <v>61</v>
      </c>
      <c r="B68" s="8">
        <v>674</v>
      </c>
      <c r="C68" s="9" t="s">
        <v>106</v>
      </c>
      <c r="D68" s="10" t="s">
        <v>107</v>
      </c>
      <c r="E68" s="10" t="s">
        <v>38</v>
      </c>
      <c r="F68" s="10" t="s">
        <v>20</v>
      </c>
      <c r="G68" s="10" t="s">
        <v>49</v>
      </c>
      <c r="H68" s="13">
        <v>45853.25</v>
      </c>
      <c r="I68" s="13">
        <v>45853.791666666664</v>
      </c>
      <c r="J68" s="10">
        <v>0.5</v>
      </c>
      <c r="K68" s="14">
        <v>252.59</v>
      </c>
      <c r="L68" s="14"/>
      <c r="M68" s="14">
        <v>252.59</v>
      </c>
      <c r="N68" s="14">
        <v>0</v>
      </c>
      <c r="O68" s="10" t="s">
        <v>150</v>
      </c>
      <c r="P68" s="16" t="s">
        <v>173</v>
      </c>
    </row>
    <row r="69" spans="1:16" ht="61.5" customHeight="1">
      <c r="A69" s="7">
        <v>62</v>
      </c>
      <c r="B69" s="8">
        <v>686</v>
      </c>
      <c r="C69" s="9" t="s">
        <v>106</v>
      </c>
      <c r="D69" s="10" t="s">
        <v>107</v>
      </c>
      <c r="E69" s="10" t="s">
        <v>31</v>
      </c>
      <c r="F69" s="10" t="s">
        <v>20</v>
      </c>
      <c r="G69" s="10" t="s">
        <v>116</v>
      </c>
      <c r="H69" s="13">
        <v>45861.850694444445</v>
      </c>
      <c r="I69" s="13">
        <v>45862.996527777781</v>
      </c>
      <c r="J69" s="10">
        <v>1</v>
      </c>
      <c r="K69" s="14">
        <v>940.09</v>
      </c>
      <c r="L69" s="14">
        <v>0</v>
      </c>
      <c r="M69" s="14">
        <v>940.09</v>
      </c>
      <c r="N69" s="14">
        <v>0</v>
      </c>
      <c r="O69" s="10" t="s">
        <v>150</v>
      </c>
      <c r="P69" s="16" t="s">
        <v>181</v>
      </c>
    </row>
    <row r="70" spans="1:16" ht="61.5" customHeight="1">
      <c r="A70" s="7">
        <v>63</v>
      </c>
      <c r="B70" s="8">
        <v>651</v>
      </c>
      <c r="C70" s="9" t="s">
        <v>108</v>
      </c>
      <c r="D70" s="10" t="s">
        <v>60</v>
      </c>
      <c r="E70" s="10" t="s">
        <v>15</v>
      </c>
      <c r="F70" s="10" t="s">
        <v>27</v>
      </c>
      <c r="G70" s="10" t="s">
        <v>28</v>
      </c>
      <c r="H70" s="13">
        <v>45840.333333333336</v>
      </c>
      <c r="I70" s="13">
        <v>45840.75</v>
      </c>
      <c r="J70" s="10">
        <v>0.5</v>
      </c>
      <c r="K70" s="14">
        <v>252.59</v>
      </c>
      <c r="L70" s="14">
        <v>0</v>
      </c>
      <c r="M70" s="14">
        <v>0</v>
      </c>
      <c r="N70" s="14">
        <v>252.59</v>
      </c>
      <c r="O70" s="10" t="s">
        <v>18</v>
      </c>
      <c r="P70" s="16" t="s">
        <v>144</v>
      </c>
    </row>
    <row r="71" spans="1:16" ht="61.5" customHeight="1">
      <c r="A71" s="7">
        <v>64</v>
      </c>
      <c r="B71" s="8">
        <v>651</v>
      </c>
      <c r="C71" s="9" t="s">
        <v>108</v>
      </c>
      <c r="D71" s="10" t="s">
        <v>60</v>
      </c>
      <c r="E71" s="10" t="s">
        <v>15</v>
      </c>
      <c r="F71" s="10" t="s">
        <v>27</v>
      </c>
      <c r="G71" s="10" t="s">
        <v>28</v>
      </c>
      <c r="H71" s="13">
        <v>45842.333333333336</v>
      </c>
      <c r="I71" s="13">
        <v>45842.75</v>
      </c>
      <c r="J71" s="10">
        <v>0.5</v>
      </c>
      <c r="K71" s="14">
        <v>252.59</v>
      </c>
      <c r="L71" s="14">
        <v>0</v>
      </c>
      <c r="M71" s="14">
        <v>0</v>
      </c>
      <c r="N71" s="14">
        <v>252.59</v>
      </c>
      <c r="O71" s="10" t="s">
        <v>18</v>
      </c>
      <c r="P71" s="16" t="s">
        <v>144</v>
      </c>
    </row>
    <row r="72" spans="1:16" ht="61.5" customHeight="1">
      <c r="A72" s="7">
        <v>65</v>
      </c>
      <c r="B72" s="8">
        <v>651</v>
      </c>
      <c r="C72" s="9" t="s">
        <v>108</v>
      </c>
      <c r="D72" s="10" t="s">
        <v>60</v>
      </c>
      <c r="E72" s="10" t="s">
        <v>15</v>
      </c>
      <c r="F72" s="10" t="s">
        <v>27</v>
      </c>
      <c r="G72" s="10" t="s">
        <v>28</v>
      </c>
      <c r="H72" s="13">
        <v>45847.333333333336</v>
      </c>
      <c r="I72" s="13">
        <v>45847.75</v>
      </c>
      <c r="J72" s="10">
        <v>0.5</v>
      </c>
      <c r="K72" s="14">
        <v>252.59</v>
      </c>
      <c r="L72" s="14">
        <v>0</v>
      </c>
      <c r="M72" s="14">
        <v>0</v>
      </c>
      <c r="N72" s="14">
        <v>252.59</v>
      </c>
      <c r="O72" s="10" t="s">
        <v>18</v>
      </c>
      <c r="P72" s="16" t="s">
        <v>144</v>
      </c>
    </row>
    <row r="73" spans="1:16" ht="61.5" customHeight="1">
      <c r="A73" s="7">
        <v>66</v>
      </c>
      <c r="B73" s="8">
        <v>651</v>
      </c>
      <c r="C73" s="9" t="s">
        <v>108</v>
      </c>
      <c r="D73" s="10" t="s">
        <v>60</v>
      </c>
      <c r="E73" s="10" t="s">
        <v>15</v>
      </c>
      <c r="F73" s="10" t="s">
        <v>27</v>
      </c>
      <c r="G73" s="10" t="s">
        <v>28</v>
      </c>
      <c r="H73" s="13">
        <v>45849.333333333336</v>
      </c>
      <c r="I73" s="13">
        <v>45849.75</v>
      </c>
      <c r="J73" s="10">
        <v>0.5</v>
      </c>
      <c r="K73" s="14">
        <v>252.59</v>
      </c>
      <c r="L73" s="14">
        <v>0</v>
      </c>
      <c r="M73" s="14">
        <v>0</v>
      </c>
      <c r="N73" s="14">
        <v>252.59</v>
      </c>
      <c r="O73" s="10" t="s">
        <v>18</v>
      </c>
      <c r="P73" s="16" t="s">
        <v>144</v>
      </c>
    </row>
    <row r="74" spans="1:16" ht="61.5" customHeight="1">
      <c r="A74" s="7">
        <v>67</v>
      </c>
      <c r="B74" s="8">
        <v>651</v>
      </c>
      <c r="C74" s="9" t="s">
        <v>108</v>
      </c>
      <c r="D74" s="10" t="s">
        <v>60</v>
      </c>
      <c r="E74" s="10" t="s">
        <v>15</v>
      </c>
      <c r="F74" s="10" t="s">
        <v>27</v>
      </c>
      <c r="G74" s="10" t="s">
        <v>28</v>
      </c>
      <c r="H74" s="13">
        <v>45854.333333333336</v>
      </c>
      <c r="I74" s="13">
        <v>45854.75</v>
      </c>
      <c r="J74" s="10">
        <v>0.5</v>
      </c>
      <c r="K74" s="14">
        <v>252.59</v>
      </c>
      <c r="L74" s="14">
        <v>0</v>
      </c>
      <c r="M74" s="14">
        <v>0</v>
      </c>
      <c r="N74" s="14">
        <v>252.59</v>
      </c>
      <c r="O74" s="10" t="s">
        <v>18</v>
      </c>
      <c r="P74" s="16" t="s">
        <v>144</v>
      </c>
    </row>
    <row r="75" spans="1:16" ht="61.5" customHeight="1">
      <c r="A75" s="7">
        <v>68</v>
      </c>
      <c r="B75" s="8">
        <v>651</v>
      </c>
      <c r="C75" s="9" t="s">
        <v>108</v>
      </c>
      <c r="D75" s="10" t="s">
        <v>60</v>
      </c>
      <c r="E75" s="10" t="s">
        <v>15</v>
      </c>
      <c r="F75" s="10" t="s">
        <v>27</v>
      </c>
      <c r="G75" s="10" t="s">
        <v>28</v>
      </c>
      <c r="H75" s="13">
        <v>45856.333333333336</v>
      </c>
      <c r="I75" s="13">
        <v>45856.75</v>
      </c>
      <c r="J75" s="10">
        <v>0.5</v>
      </c>
      <c r="K75" s="14">
        <v>252.59</v>
      </c>
      <c r="L75" s="14">
        <v>0</v>
      </c>
      <c r="M75" s="14">
        <v>0</v>
      </c>
      <c r="N75" s="14">
        <v>252.59</v>
      </c>
      <c r="O75" s="10" t="s">
        <v>18</v>
      </c>
      <c r="P75" s="16" t="s">
        <v>144</v>
      </c>
    </row>
    <row r="76" spans="1:16" ht="61.5" customHeight="1">
      <c r="A76" s="7">
        <v>69</v>
      </c>
      <c r="B76" s="8">
        <v>651</v>
      </c>
      <c r="C76" s="9" t="s">
        <v>108</v>
      </c>
      <c r="D76" s="10" t="s">
        <v>60</v>
      </c>
      <c r="E76" s="10" t="s">
        <v>15</v>
      </c>
      <c r="F76" s="10" t="s">
        <v>27</v>
      </c>
      <c r="G76" s="10" t="s">
        <v>28</v>
      </c>
      <c r="H76" s="13">
        <v>45861.333333333336</v>
      </c>
      <c r="I76" s="13">
        <v>45861.75</v>
      </c>
      <c r="J76" s="10">
        <v>0.5</v>
      </c>
      <c r="K76" s="14">
        <v>252.59</v>
      </c>
      <c r="L76" s="14">
        <v>0</v>
      </c>
      <c r="M76" s="14">
        <v>0</v>
      </c>
      <c r="N76" s="14">
        <v>252.59</v>
      </c>
      <c r="O76" s="10" t="s">
        <v>18</v>
      </c>
      <c r="P76" s="16" t="s">
        <v>144</v>
      </c>
    </row>
    <row r="77" spans="1:16" ht="61.5" customHeight="1">
      <c r="A77" s="7">
        <v>70</v>
      </c>
      <c r="B77" s="8">
        <v>651</v>
      </c>
      <c r="C77" s="9" t="s">
        <v>108</v>
      </c>
      <c r="D77" s="10" t="s">
        <v>60</v>
      </c>
      <c r="E77" s="10" t="s">
        <v>15</v>
      </c>
      <c r="F77" s="10" t="s">
        <v>27</v>
      </c>
      <c r="G77" s="10" t="s">
        <v>28</v>
      </c>
      <c r="H77" s="13">
        <v>45863.333333333336</v>
      </c>
      <c r="I77" s="13">
        <v>45863.75</v>
      </c>
      <c r="J77" s="10">
        <v>0.5</v>
      </c>
      <c r="K77" s="14">
        <v>252.59</v>
      </c>
      <c r="L77" s="14">
        <v>0</v>
      </c>
      <c r="M77" s="14">
        <v>0</v>
      </c>
      <c r="N77" s="14">
        <v>252.59</v>
      </c>
      <c r="O77" s="10" t="s">
        <v>18</v>
      </c>
      <c r="P77" s="16" t="s">
        <v>144</v>
      </c>
    </row>
    <row r="78" spans="1:16" ht="61.5" customHeight="1">
      <c r="A78" s="7">
        <v>71</v>
      </c>
      <c r="B78" s="8">
        <v>651</v>
      </c>
      <c r="C78" s="9" t="s">
        <v>108</v>
      </c>
      <c r="D78" s="10" t="s">
        <v>60</v>
      </c>
      <c r="E78" s="10" t="s">
        <v>15</v>
      </c>
      <c r="F78" s="10" t="s">
        <v>27</v>
      </c>
      <c r="G78" s="10" t="s">
        <v>28</v>
      </c>
      <c r="H78" s="13">
        <v>45868.333333333336</v>
      </c>
      <c r="I78" s="13">
        <v>45868.75</v>
      </c>
      <c r="J78" s="10">
        <v>0.5</v>
      </c>
      <c r="K78" s="14">
        <v>252.59</v>
      </c>
      <c r="L78" s="14">
        <v>0</v>
      </c>
      <c r="M78" s="14">
        <v>0</v>
      </c>
      <c r="N78" s="14">
        <v>252.59</v>
      </c>
      <c r="O78" s="10" t="s">
        <v>18</v>
      </c>
      <c r="P78" s="16" t="s">
        <v>144</v>
      </c>
    </row>
    <row r="79" spans="1:16" ht="61.5" customHeight="1">
      <c r="A79" s="7">
        <v>72</v>
      </c>
      <c r="B79" s="8">
        <v>666</v>
      </c>
      <c r="C79" s="9" t="s">
        <v>109</v>
      </c>
      <c r="D79" s="10" t="s">
        <v>60</v>
      </c>
      <c r="E79" s="10" t="s">
        <v>31</v>
      </c>
      <c r="F79" s="10" t="s">
        <v>20</v>
      </c>
      <c r="G79" s="10" t="s">
        <v>35</v>
      </c>
      <c r="H79" s="13">
        <v>45851.725694444445</v>
      </c>
      <c r="I79" s="13">
        <v>45853.861111111109</v>
      </c>
      <c r="J79" s="10">
        <v>2</v>
      </c>
      <c r="K79" s="14">
        <v>1880.18</v>
      </c>
      <c r="L79" s="14">
        <v>524</v>
      </c>
      <c r="M79" s="14">
        <v>0</v>
      </c>
      <c r="N79" s="14">
        <v>2404.1800000000003</v>
      </c>
      <c r="O79" s="10" t="s">
        <v>218</v>
      </c>
      <c r="P79" s="16" t="s">
        <v>171</v>
      </c>
    </row>
    <row r="80" spans="1:16" ht="61.5" customHeight="1">
      <c r="A80" s="7">
        <v>73</v>
      </c>
      <c r="B80" s="8">
        <v>636</v>
      </c>
      <c r="C80" s="9" t="s">
        <v>110</v>
      </c>
      <c r="D80" s="10" t="s">
        <v>61</v>
      </c>
      <c r="E80" s="10" t="s">
        <v>15</v>
      </c>
      <c r="F80" s="10" t="s">
        <v>114</v>
      </c>
      <c r="G80" s="10" t="s">
        <v>115</v>
      </c>
      <c r="H80" s="13">
        <v>45847.3125</v>
      </c>
      <c r="I80" s="13">
        <v>45847.743055555555</v>
      </c>
      <c r="J80" s="10">
        <v>0.5</v>
      </c>
      <c r="K80" s="14">
        <v>252.59</v>
      </c>
      <c r="L80" s="14">
        <v>0</v>
      </c>
      <c r="M80" s="14">
        <v>0</v>
      </c>
      <c r="N80" s="14">
        <v>252.59</v>
      </c>
      <c r="O80" s="10" t="s">
        <v>18</v>
      </c>
      <c r="P80" s="16" t="s">
        <v>162</v>
      </c>
    </row>
    <row r="81" spans="1:16" ht="61.5" customHeight="1">
      <c r="A81" s="7">
        <v>74</v>
      </c>
      <c r="B81" s="8">
        <v>678</v>
      </c>
      <c r="C81" s="9" t="s">
        <v>111</v>
      </c>
      <c r="D81" s="10" t="s">
        <v>62</v>
      </c>
      <c r="E81" s="10" t="s">
        <v>38</v>
      </c>
      <c r="F81" s="10" t="s">
        <v>20</v>
      </c>
      <c r="G81" s="10" t="s">
        <v>44</v>
      </c>
      <c r="H81" s="13">
        <v>45855.3125</v>
      </c>
      <c r="I81" s="13">
        <v>45856.708333333336</v>
      </c>
      <c r="J81" s="10">
        <v>1.5</v>
      </c>
      <c r="K81" s="14">
        <v>432.18</v>
      </c>
      <c r="L81" s="14">
        <v>0</v>
      </c>
      <c r="M81" s="14">
        <v>0</v>
      </c>
      <c r="N81" s="14">
        <v>432.18</v>
      </c>
      <c r="O81" s="10" t="s">
        <v>18</v>
      </c>
      <c r="P81" s="16" t="s">
        <v>177</v>
      </c>
    </row>
    <row r="82" spans="1:16" ht="61.5" customHeight="1">
      <c r="A82" s="7">
        <v>75</v>
      </c>
      <c r="B82" s="8">
        <v>673</v>
      </c>
      <c r="C82" s="9" t="s">
        <v>112</v>
      </c>
      <c r="D82" s="10" t="s">
        <v>76</v>
      </c>
      <c r="E82" s="10" t="s">
        <v>38</v>
      </c>
      <c r="F82" s="10" t="s">
        <v>20</v>
      </c>
      <c r="G82" s="10" t="s">
        <v>34</v>
      </c>
      <c r="H82" s="13">
        <v>45852.333333333336</v>
      </c>
      <c r="I82" s="13">
        <v>45855.708333333336</v>
      </c>
      <c r="J82" s="10">
        <v>3.5</v>
      </c>
      <c r="K82" s="14">
        <v>1080.3600000000001</v>
      </c>
      <c r="L82" s="14">
        <v>324.08999999999997</v>
      </c>
      <c r="M82" s="14">
        <v>0</v>
      </c>
      <c r="N82" s="14">
        <v>1404.45</v>
      </c>
      <c r="O82" s="10" t="s">
        <v>220</v>
      </c>
      <c r="P82" s="16" t="s">
        <v>146</v>
      </c>
    </row>
    <row r="83" spans="1:16" ht="61.5" customHeight="1">
      <c r="A83" s="7">
        <v>76</v>
      </c>
      <c r="B83" s="8">
        <v>704</v>
      </c>
      <c r="C83" s="9" t="s">
        <v>112</v>
      </c>
      <c r="D83" s="10" t="s">
        <v>76</v>
      </c>
      <c r="E83" s="10" t="s">
        <v>38</v>
      </c>
      <c r="F83" s="10" t="s">
        <v>20</v>
      </c>
      <c r="G83" s="10" t="s">
        <v>51</v>
      </c>
      <c r="H83" s="13">
        <v>45861.333333333336</v>
      </c>
      <c r="I83" s="13">
        <v>45863.708333333336</v>
      </c>
      <c r="J83" s="10">
        <v>2.5</v>
      </c>
      <c r="K83" s="14">
        <v>756.27</v>
      </c>
      <c r="L83" s="14">
        <v>0</v>
      </c>
      <c r="M83" s="14">
        <v>0</v>
      </c>
      <c r="N83" s="14">
        <v>756.27</v>
      </c>
      <c r="O83" s="10" t="s">
        <v>18</v>
      </c>
      <c r="P83" s="16" t="s">
        <v>40</v>
      </c>
    </row>
    <row r="84" spans="1:16" ht="61.5" customHeight="1">
      <c r="A84" s="7">
        <v>77</v>
      </c>
      <c r="B84" s="8">
        <v>633</v>
      </c>
      <c r="C84" s="9" t="s">
        <v>113</v>
      </c>
      <c r="D84" s="10" t="s">
        <v>59</v>
      </c>
      <c r="E84" s="10" t="s">
        <v>38</v>
      </c>
      <c r="F84" s="10" t="s">
        <v>33</v>
      </c>
      <c r="G84" s="10" t="s">
        <v>20</v>
      </c>
      <c r="H84" s="13">
        <v>45847.541666666664</v>
      </c>
      <c r="I84" s="13">
        <v>45849.708333333336</v>
      </c>
      <c r="J84" s="10">
        <v>2</v>
      </c>
      <c r="K84" s="14">
        <v>1880.18</v>
      </c>
      <c r="L84" s="14">
        <v>416.09</v>
      </c>
      <c r="M84" s="14">
        <v>0</v>
      </c>
      <c r="N84" s="14">
        <v>2296.27</v>
      </c>
      <c r="O84" s="10" t="s">
        <v>219</v>
      </c>
      <c r="P84" s="16" t="s">
        <v>143</v>
      </c>
    </row>
    <row r="85" spans="1:16" ht="15.75" thickBot="1">
      <c r="A85" s="70" t="s">
        <v>122</v>
      </c>
      <c r="B85" s="71"/>
      <c r="C85" s="72"/>
      <c r="D85" s="72"/>
      <c r="E85" s="72"/>
      <c r="F85" s="72"/>
      <c r="G85" s="72"/>
      <c r="H85" s="72"/>
      <c r="I85" s="72"/>
      <c r="J85" s="50">
        <f>SUM(J8:J84)</f>
        <v>94</v>
      </c>
      <c r="K85" s="18">
        <f>SUM(K8:K84)</f>
        <v>57981.24999999992</v>
      </c>
      <c r="L85" s="18">
        <f>SUM(L8:L84)</f>
        <v>1516.77</v>
      </c>
      <c r="M85" s="18">
        <f>SUM(M8:M84)</f>
        <v>4566.3100000000004</v>
      </c>
      <c r="N85" s="18">
        <f>SUM(N8:N84)</f>
        <v>54931.709999999912</v>
      </c>
      <c r="O85" s="50"/>
      <c r="P85" s="37"/>
    </row>
    <row r="86" spans="1:16">
      <c r="A86" s="73" t="s">
        <v>157</v>
      </c>
      <c r="B86" s="63"/>
      <c r="C86" s="63"/>
      <c r="D86" s="63"/>
      <c r="E86" s="63"/>
      <c r="F86" s="63"/>
      <c r="G86" s="63"/>
      <c r="H86" s="63"/>
      <c r="I86" s="63"/>
      <c r="J86" s="63"/>
      <c r="K86" s="19">
        <v>58581.75</v>
      </c>
      <c r="L86" s="44" t="s">
        <v>123</v>
      </c>
      <c r="M86" s="76" t="s">
        <v>155</v>
      </c>
      <c r="N86" s="76"/>
      <c r="O86" s="76"/>
      <c r="P86" s="77"/>
    </row>
    <row r="87" spans="1:16" ht="15.75" thickBot="1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20">
        <v>757.77</v>
      </c>
      <c r="L87" s="51" t="s">
        <v>132</v>
      </c>
      <c r="M87" s="78"/>
      <c r="N87" s="78"/>
      <c r="O87" s="78"/>
      <c r="P87" s="79"/>
    </row>
    <row r="88" spans="1:16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21">
        <f>K85-K86-K87</f>
        <v>-1358.27000000008</v>
      </c>
      <c r="L88" s="22" t="s">
        <v>124</v>
      </c>
      <c r="M88" s="23"/>
      <c r="N88" s="24"/>
      <c r="O88" s="25"/>
      <c r="P88" s="38"/>
    </row>
    <row r="89" spans="1:16">
      <c r="A89" s="82" t="s">
        <v>125</v>
      </c>
      <c r="B89" s="83"/>
      <c r="C89" s="52" t="s">
        <v>4</v>
      </c>
      <c r="D89" s="83" t="s">
        <v>126</v>
      </c>
      <c r="E89" s="83"/>
      <c r="F89" s="83" t="s">
        <v>127</v>
      </c>
      <c r="G89" s="83"/>
      <c r="H89" s="83" t="s">
        <v>2</v>
      </c>
      <c r="I89" s="83"/>
      <c r="J89" s="83"/>
      <c r="K89" s="45"/>
      <c r="L89" s="26"/>
      <c r="M89" s="27"/>
      <c r="N89" s="28"/>
      <c r="O89" s="29"/>
      <c r="P89" s="39"/>
    </row>
    <row r="90" spans="1:16" ht="19.5" customHeight="1">
      <c r="A90" s="63">
        <v>688</v>
      </c>
      <c r="B90" s="63"/>
      <c r="C90" s="54" t="s">
        <v>154</v>
      </c>
      <c r="D90" s="63" t="s">
        <v>132</v>
      </c>
      <c r="E90" s="63"/>
      <c r="F90" s="63" t="s">
        <v>206</v>
      </c>
      <c r="G90" s="63"/>
      <c r="H90" s="63" t="s">
        <v>134</v>
      </c>
      <c r="I90" s="63"/>
      <c r="J90" s="63"/>
      <c r="K90" s="19">
        <v>-613.09</v>
      </c>
      <c r="L90" s="65"/>
      <c r="M90" s="66"/>
      <c r="N90" s="66"/>
      <c r="O90" s="66"/>
      <c r="P90" s="67"/>
    </row>
    <row r="91" spans="1:16" ht="19.5" customHeight="1">
      <c r="A91" s="63">
        <v>681</v>
      </c>
      <c r="B91" s="63"/>
      <c r="C91" s="54" t="s">
        <v>209</v>
      </c>
      <c r="D91" s="63" t="s">
        <v>123</v>
      </c>
      <c r="E91" s="63"/>
      <c r="F91" s="63" t="s">
        <v>206</v>
      </c>
      <c r="G91" s="63"/>
      <c r="H91" s="63" t="s">
        <v>134</v>
      </c>
      <c r="I91" s="63"/>
      <c r="J91" s="63"/>
      <c r="K91" s="19">
        <v>-865.68</v>
      </c>
      <c r="L91" s="47"/>
      <c r="M91" s="48"/>
      <c r="N91" s="48"/>
      <c r="O91" s="48"/>
      <c r="P91" s="49"/>
    </row>
    <row r="92" spans="1:16" ht="19.5" customHeight="1">
      <c r="A92" s="63">
        <v>697</v>
      </c>
      <c r="B92" s="63"/>
      <c r="C92" s="54" t="s">
        <v>78</v>
      </c>
      <c r="D92" s="63" t="s">
        <v>123</v>
      </c>
      <c r="E92" s="63"/>
      <c r="F92" s="63" t="s">
        <v>206</v>
      </c>
      <c r="G92" s="63"/>
      <c r="H92" s="63" t="s">
        <v>133</v>
      </c>
      <c r="I92" s="63"/>
      <c r="J92" s="63"/>
      <c r="K92" s="19">
        <v>252.58999999999992</v>
      </c>
      <c r="L92" s="47"/>
      <c r="M92" s="48"/>
      <c r="N92" s="48"/>
      <c r="O92" s="48"/>
      <c r="P92" s="49"/>
    </row>
    <row r="93" spans="1:16" ht="19.5" customHeight="1">
      <c r="A93" s="63">
        <v>562</v>
      </c>
      <c r="B93" s="63"/>
      <c r="C93" s="54" t="s">
        <v>79</v>
      </c>
      <c r="D93" s="63" t="s">
        <v>123</v>
      </c>
      <c r="E93" s="63"/>
      <c r="F93" s="63" t="s">
        <v>149</v>
      </c>
      <c r="G93" s="63"/>
      <c r="H93" s="63" t="s">
        <v>133</v>
      </c>
      <c r="I93" s="63"/>
      <c r="J93" s="63"/>
      <c r="K93" s="19">
        <v>206.59</v>
      </c>
      <c r="L93" s="47"/>
      <c r="M93" s="48"/>
      <c r="N93" s="48"/>
      <c r="O93" s="48"/>
      <c r="P93" s="49"/>
    </row>
    <row r="94" spans="1:16" ht="19.5" customHeight="1">
      <c r="A94" s="63">
        <v>606</v>
      </c>
      <c r="B94" s="63"/>
      <c r="C94" s="54" t="s">
        <v>80</v>
      </c>
      <c r="D94" s="63" t="s">
        <v>123</v>
      </c>
      <c r="E94" s="63"/>
      <c r="F94" s="63" t="s">
        <v>149</v>
      </c>
      <c r="G94" s="63"/>
      <c r="H94" s="63" t="s">
        <v>133</v>
      </c>
      <c r="I94" s="63"/>
      <c r="J94" s="63"/>
      <c r="K94" s="19">
        <v>940.09</v>
      </c>
      <c r="L94" s="47"/>
      <c r="M94" s="48"/>
      <c r="N94" s="48"/>
      <c r="O94" s="48"/>
      <c r="P94" s="49"/>
    </row>
    <row r="95" spans="1:16" ht="19.5" customHeight="1">
      <c r="A95" s="63">
        <v>608</v>
      </c>
      <c r="B95" s="63"/>
      <c r="C95" s="54" t="s">
        <v>82</v>
      </c>
      <c r="D95" s="63" t="s">
        <v>123</v>
      </c>
      <c r="E95" s="63"/>
      <c r="F95" s="63" t="s">
        <v>149</v>
      </c>
      <c r="G95" s="63"/>
      <c r="H95" s="63" t="s">
        <v>133</v>
      </c>
      <c r="I95" s="63"/>
      <c r="J95" s="63"/>
      <c r="K95" s="19">
        <v>521.09</v>
      </c>
      <c r="L95" s="47"/>
      <c r="M95" s="48"/>
      <c r="N95" s="48"/>
      <c r="O95" s="48"/>
      <c r="P95" s="49"/>
    </row>
    <row r="96" spans="1:16" ht="19.5" customHeight="1">
      <c r="A96" s="63">
        <v>631</v>
      </c>
      <c r="B96" s="63"/>
      <c r="C96" s="54" t="s">
        <v>131</v>
      </c>
      <c r="D96" s="63" t="s">
        <v>123</v>
      </c>
      <c r="E96" s="63"/>
      <c r="F96" s="63" t="s">
        <v>206</v>
      </c>
      <c r="G96" s="63"/>
      <c r="H96" s="63" t="s">
        <v>134</v>
      </c>
      <c r="I96" s="63"/>
      <c r="J96" s="63"/>
      <c r="K96" s="19">
        <v>-252.59</v>
      </c>
      <c r="L96" s="47"/>
      <c r="M96" s="48"/>
      <c r="N96" s="48"/>
      <c r="O96" s="48"/>
      <c r="P96" s="49"/>
    </row>
    <row r="97" spans="1:18" ht="19.5" customHeight="1">
      <c r="A97" s="63">
        <v>538</v>
      </c>
      <c r="B97" s="63"/>
      <c r="C97" s="54" t="s">
        <v>205</v>
      </c>
      <c r="D97" s="63" t="s">
        <v>123</v>
      </c>
      <c r="E97" s="63"/>
      <c r="F97" s="63" t="s">
        <v>149</v>
      </c>
      <c r="G97" s="63"/>
      <c r="H97" s="63" t="s">
        <v>133</v>
      </c>
      <c r="I97" s="63"/>
      <c r="J97" s="63"/>
      <c r="K97" s="19">
        <v>416.09</v>
      </c>
      <c r="L97" s="47"/>
      <c r="M97" s="48"/>
      <c r="N97" s="48"/>
      <c r="O97" s="48"/>
      <c r="P97" s="49"/>
    </row>
    <row r="98" spans="1:18" ht="19.5" customHeight="1">
      <c r="A98" s="63">
        <v>600</v>
      </c>
      <c r="B98" s="63"/>
      <c r="C98" s="54" t="s">
        <v>95</v>
      </c>
      <c r="D98" s="63" t="s">
        <v>123</v>
      </c>
      <c r="E98" s="63"/>
      <c r="F98" s="63" t="s">
        <v>149</v>
      </c>
      <c r="G98" s="63"/>
      <c r="H98" s="63" t="s">
        <v>133</v>
      </c>
      <c r="I98" s="63"/>
      <c r="J98" s="63"/>
      <c r="K98" s="19">
        <v>521.09</v>
      </c>
      <c r="L98" s="47"/>
      <c r="M98" s="48"/>
      <c r="N98" s="48"/>
      <c r="O98" s="48"/>
      <c r="P98" s="49"/>
    </row>
    <row r="99" spans="1:18" ht="19.5" customHeight="1">
      <c r="A99" s="63">
        <v>610</v>
      </c>
      <c r="B99" s="63"/>
      <c r="C99" s="54" t="s">
        <v>96</v>
      </c>
      <c r="D99" s="63" t="s">
        <v>123</v>
      </c>
      <c r="E99" s="63"/>
      <c r="F99" s="63" t="s">
        <v>206</v>
      </c>
      <c r="G99" s="63"/>
      <c r="H99" s="63" t="s">
        <v>133</v>
      </c>
      <c r="I99" s="63"/>
      <c r="J99" s="63"/>
      <c r="K99" s="19">
        <v>521.09</v>
      </c>
      <c r="L99" s="47"/>
      <c r="M99" s="48"/>
      <c r="N99" s="48"/>
      <c r="O99" s="48"/>
      <c r="P99" s="49"/>
    </row>
    <row r="100" spans="1:18" ht="19.5" customHeight="1">
      <c r="A100" s="63">
        <v>676</v>
      </c>
      <c r="B100" s="63"/>
      <c r="C100" s="54" t="s">
        <v>105</v>
      </c>
      <c r="D100" s="63" t="s">
        <v>123</v>
      </c>
      <c r="E100" s="63"/>
      <c r="F100" s="63" t="s">
        <v>206</v>
      </c>
      <c r="G100" s="63"/>
      <c r="H100" s="63" t="s">
        <v>134</v>
      </c>
      <c r="I100" s="63"/>
      <c r="J100" s="63"/>
      <c r="K100" s="19">
        <v>-360.5</v>
      </c>
      <c r="L100" s="47"/>
      <c r="M100" s="48"/>
      <c r="N100" s="48"/>
      <c r="O100" s="48"/>
      <c r="P100" s="49"/>
    </row>
    <row r="101" spans="1:18" ht="19.5" customHeight="1">
      <c r="A101" s="63">
        <v>674</v>
      </c>
      <c r="B101" s="63"/>
      <c r="C101" s="54" t="s">
        <v>210</v>
      </c>
      <c r="D101" s="63" t="s">
        <v>123</v>
      </c>
      <c r="E101" s="63"/>
      <c r="F101" s="63" t="s">
        <v>206</v>
      </c>
      <c r="G101" s="63"/>
      <c r="H101" s="63" t="s">
        <v>134</v>
      </c>
      <c r="I101" s="63"/>
      <c r="J101" s="63"/>
      <c r="K101" s="19">
        <v>-252.59</v>
      </c>
      <c r="L101" s="47"/>
      <c r="M101" s="48"/>
      <c r="N101" s="48"/>
      <c r="O101" s="48"/>
      <c r="P101" s="49"/>
    </row>
    <row r="102" spans="1:18" ht="19.5" customHeight="1">
      <c r="A102" s="63">
        <v>686</v>
      </c>
      <c r="B102" s="63"/>
      <c r="C102" s="54" t="s">
        <v>210</v>
      </c>
      <c r="D102" s="63" t="s">
        <v>123</v>
      </c>
      <c r="E102" s="63"/>
      <c r="F102" s="63" t="s">
        <v>206</v>
      </c>
      <c r="G102" s="63"/>
      <c r="H102" s="63" t="s">
        <v>134</v>
      </c>
      <c r="I102" s="63"/>
      <c r="J102" s="63"/>
      <c r="K102" s="19">
        <v>-940.09</v>
      </c>
      <c r="L102" s="47"/>
      <c r="M102" s="48"/>
      <c r="N102" s="48"/>
      <c r="O102" s="48"/>
      <c r="P102" s="49"/>
    </row>
    <row r="103" spans="1:18" ht="19.5" customHeight="1">
      <c r="A103" s="63">
        <v>666</v>
      </c>
      <c r="B103" s="63"/>
      <c r="C103" s="54" t="s">
        <v>109</v>
      </c>
      <c r="D103" s="63" t="s">
        <v>123</v>
      </c>
      <c r="E103" s="63"/>
      <c r="F103" s="63" t="s">
        <v>206</v>
      </c>
      <c r="G103" s="63"/>
      <c r="H103" s="63" t="s">
        <v>133</v>
      </c>
      <c r="I103" s="63"/>
      <c r="J103" s="63"/>
      <c r="K103" s="19">
        <v>524</v>
      </c>
      <c r="L103" s="47"/>
      <c r="M103" s="48"/>
      <c r="N103" s="48"/>
      <c r="O103" s="48"/>
      <c r="P103" s="49"/>
    </row>
    <row r="104" spans="1:18" ht="19.5" customHeight="1">
      <c r="A104" s="63">
        <v>673</v>
      </c>
      <c r="B104" s="63"/>
      <c r="C104" s="54" t="s">
        <v>112</v>
      </c>
      <c r="D104" s="63" t="s">
        <v>123</v>
      </c>
      <c r="E104" s="63"/>
      <c r="F104" s="63" t="s">
        <v>206</v>
      </c>
      <c r="G104" s="63"/>
      <c r="H104" s="63" t="s">
        <v>133</v>
      </c>
      <c r="I104" s="63"/>
      <c r="J104" s="63"/>
      <c r="K104" s="19">
        <v>324.08999999999997</v>
      </c>
      <c r="L104" s="47"/>
      <c r="M104" s="48"/>
      <c r="N104" s="48"/>
      <c r="O104" s="48"/>
      <c r="P104" s="49"/>
    </row>
    <row r="105" spans="1:18" ht="19.5" customHeight="1">
      <c r="A105" s="63">
        <v>633</v>
      </c>
      <c r="B105" s="63"/>
      <c r="C105" s="54" t="s">
        <v>113</v>
      </c>
      <c r="D105" s="63" t="s">
        <v>123</v>
      </c>
      <c r="E105" s="63"/>
      <c r="F105" s="63" t="s">
        <v>206</v>
      </c>
      <c r="G105" s="63"/>
      <c r="H105" s="63" t="s">
        <v>133</v>
      </c>
      <c r="I105" s="63"/>
      <c r="J105" s="63"/>
      <c r="K105" s="19">
        <v>416.09</v>
      </c>
      <c r="L105" s="47"/>
      <c r="M105" s="48"/>
      <c r="N105" s="48"/>
      <c r="O105" s="48"/>
      <c r="P105" s="49"/>
    </row>
    <row r="106" spans="1:18" ht="19.5" customHeight="1" thickBot="1">
      <c r="A106" s="74" t="s">
        <v>128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30">
        <f>SUM(K90:K105)</f>
        <v>1358.27</v>
      </c>
      <c r="L106" s="95" t="s">
        <v>129</v>
      </c>
      <c r="M106" s="96"/>
      <c r="N106" s="31"/>
      <c r="O106" s="32"/>
      <c r="P106" s="40"/>
    </row>
    <row r="107" spans="1:18" ht="15" customHeight="1">
      <c r="A107" s="94" t="s">
        <v>221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62"/>
      <c r="R107" s="62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33"/>
      <c r="L108" s="33"/>
      <c r="M108" s="33"/>
      <c r="N108" s="33"/>
      <c r="O108" s="4"/>
      <c r="P108" s="4"/>
    </row>
    <row r="109" spans="1:18" ht="15" customHeight="1">
      <c r="A109" s="46">
        <v>1</v>
      </c>
      <c r="B109" s="64" t="s">
        <v>136</v>
      </c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</row>
    <row r="110" spans="1:18" ht="15" customHeight="1">
      <c r="A110" s="46">
        <v>2</v>
      </c>
      <c r="B110" s="64" t="s">
        <v>137</v>
      </c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</row>
    <row r="111" spans="1:18" ht="15" customHeight="1">
      <c r="A111" s="46">
        <v>3</v>
      </c>
      <c r="B111" s="64" t="s">
        <v>138</v>
      </c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</row>
    <row r="112" spans="1:18" ht="15" customHeight="1">
      <c r="A112" s="46">
        <v>4</v>
      </c>
      <c r="B112" s="64" t="s">
        <v>130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</row>
    <row r="113" spans="1:16" ht="15" customHeight="1">
      <c r="A113" s="46">
        <v>5</v>
      </c>
      <c r="B113" s="64" t="s">
        <v>53</v>
      </c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</row>
    <row r="114" spans="1:16" ht="15" customHeight="1">
      <c r="A114" s="46">
        <v>6</v>
      </c>
      <c r="B114" s="64" t="s">
        <v>156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</row>
    <row r="115" spans="1:16" ht="15" customHeight="1">
      <c r="A115" s="46">
        <v>7</v>
      </c>
      <c r="B115" s="64" t="s">
        <v>204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</row>
    <row r="116" spans="1:16">
      <c r="A116" s="4"/>
      <c r="B116" s="69" t="s">
        <v>54</v>
      </c>
      <c r="C116" s="69"/>
      <c r="D116" s="17"/>
      <c r="E116" s="17"/>
      <c r="F116" s="17"/>
      <c r="G116" s="17"/>
      <c r="H116" s="35"/>
      <c r="I116" s="35"/>
      <c r="J116" s="17"/>
      <c r="K116" s="34"/>
      <c r="L116" s="34"/>
      <c r="M116" s="34"/>
      <c r="N116" s="34"/>
      <c r="O116" s="36"/>
      <c r="P116" s="41"/>
    </row>
    <row r="117" spans="1:16">
      <c r="A117" s="17"/>
      <c r="B117" s="68" t="s">
        <v>139</v>
      </c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</row>
    <row r="118" spans="1:16">
      <c r="A118" s="17"/>
      <c r="B118" s="68" t="s">
        <v>140</v>
      </c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</row>
    <row r="119" spans="1:16">
      <c r="A119" s="17"/>
      <c r="B119" s="68" t="s">
        <v>141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</row>
    <row r="120" spans="1:16">
      <c r="A120" s="17"/>
      <c r="B120" s="68" t="s">
        <v>142</v>
      </c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</sheetData>
  <autoFilter ref="A7:C7"/>
  <sortState ref="A10:P86">
    <sortCondition ref="C10"/>
  </sortState>
  <mergeCells count="93">
    <mergeCell ref="A107:P107"/>
    <mergeCell ref="A106:J106"/>
    <mergeCell ref="L106:M106"/>
    <mergeCell ref="D105:E105"/>
    <mergeCell ref="F105:G105"/>
    <mergeCell ref="H105:J105"/>
    <mergeCell ref="A1:P1"/>
    <mergeCell ref="A2:C2"/>
    <mergeCell ref="A3:C3"/>
    <mergeCell ref="A5:P5"/>
    <mergeCell ref="A6:P6"/>
    <mergeCell ref="A85:I85"/>
    <mergeCell ref="A86:J87"/>
    <mergeCell ref="M86:P87"/>
    <mergeCell ref="A88:J88"/>
    <mergeCell ref="A89:B89"/>
    <mergeCell ref="D89:E89"/>
    <mergeCell ref="F89:G89"/>
    <mergeCell ref="H89:J89"/>
    <mergeCell ref="B111:P111"/>
    <mergeCell ref="B119:P119"/>
    <mergeCell ref="B120:P120"/>
    <mergeCell ref="B116:C116"/>
    <mergeCell ref="B117:P117"/>
    <mergeCell ref="B118:P118"/>
    <mergeCell ref="B112:P112"/>
    <mergeCell ref="B113:P113"/>
    <mergeCell ref="B114:P114"/>
    <mergeCell ref="B115:P115"/>
    <mergeCell ref="A90:B90"/>
    <mergeCell ref="D90:E90"/>
    <mergeCell ref="F90:G90"/>
    <mergeCell ref="B109:P109"/>
    <mergeCell ref="B110:P110"/>
    <mergeCell ref="H90:J90"/>
    <mergeCell ref="L90:P90"/>
    <mergeCell ref="A103:B103"/>
    <mergeCell ref="D103:E103"/>
    <mergeCell ref="F103:G103"/>
    <mergeCell ref="H103:J103"/>
    <mergeCell ref="A104:B104"/>
    <mergeCell ref="D104:E104"/>
    <mergeCell ref="F104:G104"/>
    <mergeCell ref="H104:J104"/>
    <mergeCell ref="A105:B105"/>
    <mergeCell ref="A91:B91"/>
    <mergeCell ref="D91:E91"/>
    <mergeCell ref="F91:G91"/>
    <mergeCell ref="H91:J91"/>
    <mergeCell ref="A92:B92"/>
    <mergeCell ref="D92:E92"/>
    <mergeCell ref="F92:G92"/>
    <mergeCell ref="H92:J92"/>
    <mergeCell ref="A93:B93"/>
    <mergeCell ref="D93:E93"/>
    <mergeCell ref="F93:G93"/>
    <mergeCell ref="H93:J93"/>
    <mergeCell ref="A94:B94"/>
    <mergeCell ref="D94:E94"/>
    <mergeCell ref="F94:G94"/>
    <mergeCell ref="H94:J94"/>
    <mergeCell ref="A95:B95"/>
    <mergeCell ref="D95:E95"/>
    <mergeCell ref="F95:G95"/>
    <mergeCell ref="H95:J95"/>
    <mergeCell ref="A96:B96"/>
    <mergeCell ref="D96:E96"/>
    <mergeCell ref="F96:G96"/>
    <mergeCell ref="H96:J96"/>
    <mergeCell ref="A97:B97"/>
    <mergeCell ref="D97:E97"/>
    <mergeCell ref="F97:G97"/>
    <mergeCell ref="H97:J97"/>
    <mergeCell ref="A98:B98"/>
    <mergeCell ref="D98:E98"/>
    <mergeCell ref="F98:G98"/>
    <mergeCell ref="H98:J98"/>
    <mergeCell ref="A99:B99"/>
    <mergeCell ref="D99:E99"/>
    <mergeCell ref="F99:G99"/>
    <mergeCell ref="H99:J99"/>
    <mergeCell ref="A100:B100"/>
    <mergeCell ref="D100:E100"/>
    <mergeCell ref="F100:G100"/>
    <mergeCell ref="H100:J100"/>
    <mergeCell ref="A101:B101"/>
    <mergeCell ref="D101:E101"/>
    <mergeCell ref="F101:G101"/>
    <mergeCell ref="H101:J101"/>
    <mergeCell ref="A102:B102"/>
    <mergeCell ref="D102:E102"/>
    <mergeCell ref="F102:G102"/>
    <mergeCell ref="H102:J102"/>
  </mergeCells>
  <hyperlinks>
    <hyperlink ref="L87" r:id="rId1" display="https://www.transparencia.mg.gov.br/despesa-estado/despesa/despesa-orgaos/2025/01-02-2025/28-02-2025/4576/491"/>
  </hyperlinks>
  <printOptions horizontalCentered="1"/>
  <pageMargins left="0.23622047244094499" right="0.23622047244094499" top="0.74803149606299202" bottom="0.51" header="0.31496062992126" footer="0.28999999999999998"/>
  <pageSetup paperSize="9" scale="24" fitToHeight="0" orientation="landscape" r:id="rId2"/>
  <headerFooter>
    <oddHeader>&amp;C&amp;G</oddHeader>
    <oddFooter>&amp;CPágina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EBC5B-9E61-4CA3-A287-5360288896BE}">
  <ds:schemaRefs/>
</ds:datastoreItem>
</file>

<file path=customXml/itemProps2.xml><?xml version="1.0" encoding="utf-8"?>
<ds:datastoreItem xmlns:ds="http://schemas.openxmlformats.org/officeDocument/2006/customXml" ds:itemID="{30A932E5-FF34-4620-A9C8-218AD4C9B51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eb0982ca-2f34-4782-ae56-e7017963951c"/>
    <ds:schemaRef ds:uri="http://schemas.openxmlformats.org/package/2006/metadata/core-properties"/>
    <ds:schemaRef ds:uri="6cdcdf08-9007-4546-b332-2dd8ed0a8e00"/>
  </ds:schemaRefs>
</ds:datastoreItem>
</file>

<file path=customXml/itemProps3.xml><?xml version="1.0" encoding="utf-8"?>
<ds:datastoreItem xmlns:ds="http://schemas.openxmlformats.org/officeDocument/2006/customXml" ds:itemID="{689B0095-3EBA-4AED-98A6-A45DB49C4E54}">
  <ds:schemaRefs/>
</ds:datastoreItem>
</file>

<file path=customXml/itemProps4.xml><?xml version="1.0" encoding="utf-8"?>
<ds:datastoreItem xmlns:ds="http://schemas.openxmlformats.org/officeDocument/2006/customXml" ds:itemID="{E0959C1F-FE7E-423F-B839-27E75D8C94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Pub_Julho_25</vt:lpstr>
      <vt:lpstr>Pub_Julho_25!Titulos_de_impressao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carlos.aguiar</dc:creator>
  <cp:lastModifiedBy>Spinfor</cp:lastModifiedBy>
  <cp:lastPrinted>2025-10-14T17:19:38Z</cp:lastPrinted>
  <dcterms:created xsi:type="dcterms:W3CDTF">2011-01-10T11:44:00Z</dcterms:created>
  <dcterms:modified xsi:type="dcterms:W3CDTF">2025-10-14T17:19:49Z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  <property fmtid="{D5CDD505-2E9C-101B-9397-08002B2CF9AE}" pid="7" name="ICV">
    <vt:lpwstr>B92673042D7F44E4960E5262DB88E15D_12</vt:lpwstr>
  </property>
  <property fmtid="{D5CDD505-2E9C-101B-9397-08002B2CF9AE}" pid="8" name="KSOProductBuildVer">
    <vt:lpwstr>1046-12.2.0.21179</vt:lpwstr>
  </property>
</Properties>
</file>