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defaultThemeVersion="124226"/>
  <mc:AlternateContent xmlns:mc="http://schemas.openxmlformats.org/markup-compatibility/2006">
    <mc:Choice Requires="x15">
      <x15ac:absPath xmlns:x15ac="http://schemas.microsoft.com/office/spreadsheetml/2010/11/ac" url="https://defensoriasti.sharepoint.com/sites/DPMG-FileServer/spgf/1_FINANCEIRO/01-arquivos-total/32-Transparência - Diárias/2026/1-Controle e Publicação-DPMG/1.2-Publ_Portal/2-Fev/"/>
    </mc:Choice>
  </mc:AlternateContent>
  <xr:revisionPtr revIDLastSave="1" documentId="11_735CB6D6122E3729245D9018ECF6E67A53341822" xr6:coauthVersionLast="47" xr6:coauthVersionMax="47" xr10:uidLastSave="{19878F58-D12C-4334-9102-3654DA9ED08D}"/>
  <bookViews>
    <workbookView xWindow="-120" yWindow="-120" windowWidth="29040" windowHeight="15720" tabRatio="599" firstSheet="1" activeTab="1" xr2:uid="{00000000-000D-0000-FFFF-FFFF00000000}"/>
  </bookViews>
  <sheets>
    <sheet name="LISTA SUSPENSA" sheetId="26" state="hidden" r:id="rId1"/>
    <sheet name="Pub_Fevereiro_26" sheetId="18" r:id="rId2"/>
    <sheet name="Conferencia OPB" sheetId="25" state="hidden" r:id="rId3"/>
  </sheets>
  <definedNames>
    <definedName name="_xlnm._FilterDatabase" localSheetId="1" hidden="1">Pub_Fevereiro_26!$A$7:$C$7</definedName>
    <definedName name="_xlnm.Print_Titles" localSheetId="1">Pub_Fevereiro_26!$5:$7</definedName>
  </definedNames>
  <calcPr calcId="191029"/>
  <pivotCaches>
    <pivotCache cacheId="1" r:id="rId4"/>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06" i="18" l="1"/>
  <c r="M106" i="18"/>
  <c r="L106" i="18"/>
  <c r="K106" i="18"/>
  <c r="F89" i="25" l="1"/>
  <c r="J106" i="18" l="1"/>
  <c r="F88" i="25"/>
  <c r="F90" i="25" l="1"/>
  <c r="P6" i="25"/>
  <c r="P7" i="25"/>
  <c r="P8" i="25"/>
  <c r="P9" i="25"/>
  <c r="P10" i="25"/>
  <c r="P11" i="25"/>
  <c r="P12" i="25"/>
  <c r="P13" i="25"/>
  <c r="P14" i="25"/>
  <c r="P15"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5" i="25"/>
  <c r="N6" i="25"/>
  <c r="N7" i="25"/>
  <c r="N8" i="25"/>
  <c r="N9" i="25"/>
  <c r="N10" i="25"/>
  <c r="N11" i="25"/>
  <c r="N12" i="25"/>
  <c r="N13" i="25"/>
  <c r="N14" i="25"/>
  <c r="N15" i="25"/>
  <c r="N16" i="25"/>
  <c r="N17" i="25"/>
  <c r="N18" i="25"/>
  <c r="N19" i="25"/>
  <c r="N20" i="25"/>
  <c r="N21" i="25"/>
  <c r="N22" i="25"/>
  <c r="N23" i="25"/>
  <c r="N24" i="25"/>
  <c r="N25" i="25"/>
  <c r="N26" i="25"/>
  <c r="N27" i="25"/>
  <c r="N28" i="25"/>
  <c r="N29" i="25"/>
  <c r="N30" i="25"/>
  <c r="N31" i="25"/>
  <c r="N32" i="25"/>
  <c r="N33" i="25"/>
  <c r="N34" i="25"/>
  <c r="N35" i="25"/>
  <c r="N36" i="25"/>
  <c r="N37" i="25"/>
  <c r="N38" i="25"/>
  <c r="N39" i="25"/>
  <c r="N40" i="25"/>
  <c r="N41" i="25"/>
  <c r="N42" i="25"/>
  <c r="N43" i="25"/>
  <c r="N44" i="25"/>
  <c r="N45" i="25"/>
  <c r="N46" i="25"/>
  <c r="N47" i="25"/>
  <c r="N48" i="25"/>
  <c r="N49" i="25"/>
  <c r="N50" i="25"/>
  <c r="N51" i="25"/>
  <c r="N52" i="25"/>
  <c r="N53" i="25"/>
  <c r="N54" i="25"/>
  <c r="N55" i="25"/>
  <c r="N56" i="25"/>
  <c r="N57" i="25"/>
  <c r="N58" i="25"/>
  <c r="N59" i="25"/>
  <c r="N60" i="25"/>
  <c r="N61" i="25"/>
  <c r="N62" i="25"/>
  <c r="N63" i="25"/>
  <c r="N64" i="25"/>
  <c r="N65" i="25"/>
  <c r="N5" i="25"/>
  <c r="K118" i="18" l="1"/>
  <c r="K109" i="18" l="1"/>
</calcChain>
</file>

<file path=xl/sharedStrings.xml><?xml version="1.0" encoding="utf-8"?>
<sst xmlns="http://schemas.openxmlformats.org/spreadsheetml/2006/main" count="1067" uniqueCount="320">
  <si>
    <t>DEFENSORIA PÚBLICA DO ESTADO DE MINAS GERAIS- DPMG</t>
  </si>
  <si>
    <t>DIÁRIAS DE VIAGENS</t>
  </si>
  <si>
    <t>CONDIÇÃO</t>
  </si>
  <si>
    <t>OPB R</t>
  </si>
  <si>
    <t>OPB D</t>
  </si>
  <si>
    <t>N° EMPENHO</t>
  </si>
  <si>
    <t>BENEFICIÁRIO</t>
  </si>
  <si>
    <t>CARGO</t>
  </si>
  <si>
    <t>TRANSPORTE</t>
  </si>
  <si>
    <t>PROCEDÊNCIA</t>
  </si>
  <si>
    <t>DESTINO</t>
  </si>
  <si>
    <t>DATA DE SAÍDA</t>
  </si>
  <si>
    <t>DATA DE RETORNO</t>
  </si>
  <si>
    <t>QUANTIDADE DE DIÁRIA (1)</t>
  </si>
  <si>
    <t>VALOR CONCEDIDO (2)</t>
  </si>
  <si>
    <t>VALOR TOTAL DA DESPESA</t>
  </si>
  <si>
    <t>MOTIVO DO AFASTAMENTO</t>
  </si>
  <si>
    <t>CARRO PARTICULAR</t>
  </si>
  <si>
    <t>TRÊS CORAÇÕES/MG</t>
  </si>
  <si>
    <t>CAMBUQUIRA/MG</t>
  </si>
  <si>
    <t>SEM ALTERAÇÃO NO PERCURSO</t>
  </si>
  <si>
    <t>COOPERAÇÃO</t>
  </si>
  <si>
    <t>LAGOA DA PRATA/MG</t>
  </si>
  <si>
    <t>SANTO ANTÔNIO DO MONTE/MG</t>
  </si>
  <si>
    <t>CAXAMBU/MG</t>
  </si>
  <si>
    <t>CRUZÍLIA/MG</t>
  </si>
  <si>
    <t>VEÍCULO OFICIAL</t>
  </si>
  <si>
    <t>JUIZ DE FORA/MG</t>
  </si>
  <si>
    <t>BELO HORIZONTE/MG</t>
  </si>
  <si>
    <t>OUTROS</t>
  </si>
  <si>
    <t>AVIÃO</t>
  </si>
  <si>
    <t>SÃO JOÃO DEL REI/MG</t>
  </si>
  <si>
    <t>BARROSO/MG</t>
  </si>
  <si>
    <t>SÃO LOURENÇO/MG</t>
  </si>
  <si>
    <t>BOCAIÚVA/MG</t>
  </si>
  <si>
    <t>IGUATAMA/MG</t>
  </si>
  <si>
    <t>ARCOS/MG</t>
  </si>
  <si>
    <t>SETE LAGOAS/MG</t>
  </si>
  <si>
    <t>PITANGUI/MG</t>
  </si>
  <si>
    <t>PASSOS/MG</t>
  </si>
  <si>
    <t>IBIRACI/MG</t>
  </si>
  <si>
    <t>VARGINHA/MG</t>
  </si>
  <si>
    <t>ITAMONTE/MG</t>
  </si>
  <si>
    <t>IGARAPÉ/MG</t>
  </si>
  <si>
    <t>JANAÚBA/MG</t>
  </si>
  <si>
    <t>RETORNO ANTECIPADO - DIÁRIA PAGA  VENCIDA, EM RAZÃO DO CARREGAMENTO DA LOA 2026 OCORRER APENAS APÓS A VIAGEM</t>
  </si>
  <si>
    <t>CONCEIÇÃO DO MATO DENTRO/MG</t>
  </si>
  <si>
    <t>AGUARDANDO PRESTAÇÃO DE CONTAS DE
ACORDO COM O ART.12 DA DELIBERAÇÃO
N°51/2018</t>
  </si>
  <si>
    <t>VISCONDE DO RIO BRANCO/MG</t>
  </si>
  <si>
    <t>0,5 DIÁRIA ACRESCIDA, EM RAZÃO DO HORÁRIO DE RETORNO</t>
  </si>
  <si>
    <t>CARATINGA/MG</t>
  </si>
  <si>
    <t>BOA ESPERANÇA/MG</t>
  </si>
  <si>
    <t>FRUTAL/MG</t>
  </si>
  <si>
    <t>PAPAGAIOS/MG</t>
  </si>
  <si>
    <t xml:space="preserve">0,5 DIÁRIA ACRESCIDA, EM RAZÃO DE APRESENTAÇÃO DE NOTA FISCAL DE HOTEL </t>
  </si>
  <si>
    <t>VIAGEM ALTERADA PARA O DIA 20/02/26 EM RAZÃO DE ATUAÇÃO EM PLENÁRIO DO TRIBUNAL DO JÚRI EM OUTRAS COMARCAS</t>
  </si>
  <si>
    <t>VIAGEM ALTERADA PARA O DIA 25/02/26 EM RAZÃO DE ATUAÇÃO EM PLENÁRIO DO TRIBUNAL DO JÚRI EM OUTRAS COMARCAS</t>
  </si>
  <si>
    <t>SALINAS/MG</t>
  </si>
  <si>
    <t>JACINTO/MG</t>
  </si>
  <si>
    <t>NOVA LIMA/MG</t>
  </si>
  <si>
    <t>CARANGOLA/MG</t>
  </si>
  <si>
    <t>0,5 DIÁRIA DEVOLVIDA EM RAZÃO DE RETORNO ANTECIPADO</t>
  </si>
  <si>
    <t>MULTIRÃO</t>
  </si>
  <si>
    <t>VIAGEM ALTERADA PARA O DIA 05/02/2026, CONFORME PRESTAÇÃO DE CONTAS 0753471</t>
  </si>
  <si>
    <t>VIAGEM ALTERADA PARA O DIA 05/02/2026, CONFORME MANIFESTAÇÃO 0753828</t>
  </si>
  <si>
    <t>BRASÍLIA/DF</t>
  </si>
  <si>
    <t>SALVADOR/BA</t>
  </si>
  <si>
    <t>CAPACITAÇÃO / EVENTOS EXTERNOS</t>
  </si>
  <si>
    <t>NOVA SERRANA/MG</t>
  </si>
  <si>
    <t>VESPASIANO/MG</t>
  </si>
  <si>
    <t>VIAGEM CANCELADA - CONFORME SOLICITAÇÃO 0758276 / ANULAÇÃO DE EMPENHO E CANCELAMENTO DA ORDEM DE PAGAMENTO EFETIVADAS</t>
  </si>
  <si>
    <t>JOÃO MONLEVADE/MG</t>
  </si>
  <si>
    <t>RESENDE COSTA/MG</t>
  </si>
  <si>
    <t>TERESINA/PI</t>
  </si>
  <si>
    <t>SÃO SEBASTIÃO DO PARAÍSO/MG</t>
  </si>
  <si>
    <t>DIAMANTINA/MG</t>
  </si>
  <si>
    <t>UBERLÂNDIA/MG</t>
  </si>
  <si>
    <t>MARIANA/MG</t>
  </si>
  <si>
    <t>VIÇOSA/MG</t>
  </si>
  <si>
    <t>PONTE NOVA/MG</t>
  </si>
  <si>
    <t>ALENCAR PEREIRA DA SILVA</t>
  </si>
  <si>
    <t>CLAUDINEI LOPES MARTINS</t>
  </si>
  <si>
    <t>DEFENSOR PUBLICO DE CLASSE FINAL</t>
  </si>
  <si>
    <t xml:space="preserve">DEFENSOR PUBLICO DE CLASSE ESPECIAL     </t>
  </si>
  <si>
    <t>TECNICO DA DEFENSORIA PUBLICA</t>
  </si>
  <si>
    <t xml:space="preserve">ADRIANO MACHADO DE ALMEIDA                                  </t>
  </si>
  <si>
    <t>ADRIELLE CANTAO CALLEGARIO DE SOUZA</t>
  </si>
  <si>
    <t>CAD-11</t>
  </si>
  <si>
    <t>AENDER APARECIDO BRAGA</t>
  </si>
  <si>
    <t>COMISSÃO ASSESSORAMENTO TECNICO-CATE</t>
  </si>
  <si>
    <t>DEFENSOR PUBLICO DE CLASSE INTERMEDIARIA</t>
  </si>
  <si>
    <t>CAD-10</t>
  </si>
  <si>
    <t>CAD-19</t>
  </si>
  <si>
    <t>CAD-8</t>
  </si>
  <si>
    <t>DEFENSOR PUBLICO DE CLASSE INICIAL</t>
  </si>
  <si>
    <t>CAD-9</t>
  </si>
  <si>
    <t>AMANDA BARROCA DAYRELL</t>
  </si>
  <si>
    <t>ANA CLAUDIA DA SILVA  ALEXANDRE STORCH</t>
  </si>
  <si>
    <t>ANA LUIZA RODARTE BUENO</t>
  </si>
  <si>
    <t>ANDRE MACIEL SILVA FERREIRA</t>
  </si>
  <si>
    <t>ANDREIA DE ABREU LIMA</t>
  </si>
  <si>
    <t>ANDREIA DE CASTRO SOUZA</t>
  </si>
  <si>
    <t>CAD-3</t>
  </si>
  <si>
    <t>ANTONIO LOPES DE CARVALHO FILHO</t>
  </si>
  <si>
    <t>CAD-2</t>
  </si>
  <si>
    <t>BENO BENVENISTE KOATZ</t>
  </si>
  <si>
    <t>BRAULIO SANTOS RABELO DE ARAUJO</t>
  </si>
  <si>
    <t>BRUNO BARCALA REIS</t>
  </si>
  <si>
    <t>CAD-7</t>
  </si>
  <si>
    <t>CAMILA CORTES REZENDE SILVEIRA DANTAS</t>
  </si>
  <si>
    <t>CAMILA MACHADO UMPIERRE</t>
  </si>
  <si>
    <t xml:space="preserve">CARLA APARECIDA DE SOUZA CARVALHO                           </t>
  </si>
  <si>
    <t>CAD-20</t>
  </si>
  <si>
    <t>CAROLINA PEREIRA COSTA FIGUEREDO</t>
  </si>
  <si>
    <t>CAD-14</t>
  </si>
  <si>
    <t xml:space="preserve">CAROLINE LOUREIRO GOULART TEIXEIRA                          </t>
  </si>
  <si>
    <t>CECILIA MADUREIRA BATISTA CRUZ</t>
  </si>
  <si>
    <t>CESAR AUGUSTO MOREIRA</t>
  </si>
  <si>
    <t>CIBELE CRISTINA MAFFIA LOPES</t>
  </si>
  <si>
    <t>CLAUDIJANE DOS SANTOS GOMES</t>
  </si>
  <si>
    <t xml:space="preserve">CLEIVA ISABEL DETOMI                                  </t>
  </si>
  <si>
    <t>CRISTIANE DE CASSIA SILVA</t>
  </si>
  <si>
    <t>CRYZTHIANE ANDRADE LINHARES</t>
  </si>
  <si>
    <t>DANIEL AVILLA VEGA GARCIA</t>
  </si>
  <si>
    <t>DANIEL TEIXEIRA DANTAS</t>
  </si>
  <si>
    <t>DAVI CLERISTON CAMPOS PEREIRA</t>
  </si>
  <si>
    <t>DAVISON HENRIQUE DA SILVA</t>
  </si>
  <si>
    <t>DIOGO RODRIGUES DE MIRANDA BRITO</t>
  </si>
  <si>
    <t>EDSON DO ESPIRITO SANTO PEREIRA</t>
  </si>
  <si>
    <t xml:space="preserve">EDSON MARTINS DE MORAIS                                     </t>
  </si>
  <si>
    <t>EMILIA EUNILCE ALCARAZ CASTILHO</t>
  </si>
  <si>
    <t xml:space="preserve">EVALDO GONCALVES DA CUNHA                                   </t>
  </si>
  <si>
    <t xml:space="preserve">FELIPE AUGUSTO CARDOSO SOLEDADE                             </t>
  </si>
  <si>
    <t>FLAVIO AUGUSTO MARETTI SGRILLI SIQUEIRA</t>
  </si>
  <si>
    <t>FRANCIS VANINE DE ANDRADE REIS</t>
  </si>
  <si>
    <t xml:space="preserve">FREDERICO DE SOUSA SARAIVA                                  </t>
  </si>
  <si>
    <t>CORREGEDOR GERAL</t>
  </si>
  <si>
    <t xml:space="preserve">GEORGES ALESSANDRO AMORELLI GOMES                           </t>
  </si>
  <si>
    <t>GIOVANNI FIGUEIREDO DAMASIO</t>
  </si>
  <si>
    <t>GLAUCO DE OLIVEIRA MARCILIANO</t>
  </si>
  <si>
    <t>GUILHERME ANDRADE CARNEIRO DECKERS</t>
  </si>
  <si>
    <t>GUILHERME PULLIG BORGES</t>
  </si>
  <si>
    <t>GUSTAVO FRANCISCO DAYRELL DE MAGALHAES SANTOS</t>
  </si>
  <si>
    <t>GUSTAVO GONCALVES MARTINHO</t>
  </si>
  <si>
    <t>SUBDEFENSOR PUBLICO-GERAL INSTITUCIONAL</t>
  </si>
  <si>
    <t>HEBERT SOARES LEITE</t>
  </si>
  <si>
    <t>IGOR THIAGO BATISTA CUPERTINO</t>
  </si>
  <si>
    <t>ISABELLA DA SILVA BRANDES</t>
  </si>
  <si>
    <t>ITAMAR LELLIS MAGALHAES</t>
  </si>
  <si>
    <t>JADY CAROLINE DE SOUSA COSTA</t>
  </si>
  <si>
    <t xml:space="preserve">JOAO BOSCO COSTA OLIVEIRA </t>
  </si>
  <si>
    <t>JOAO MATEUS SILVA FAGUNDES OLIVEIRA</t>
  </si>
  <si>
    <t>JOSE HIAGO VIEIRA BARBOSA</t>
  </si>
  <si>
    <t>JOSIANE ALVES DO CARMO</t>
  </si>
  <si>
    <t xml:space="preserve">JUAREZ DA SILVA SALLES JUNIOR                               </t>
  </si>
  <si>
    <t>JULIANA DA SILVA MARTINS</t>
  </si>
  <si>
    <t>JULIANA MENDONCA EVANGELISTA</t>
  </si>
  <si>
    <t>JULIARD ALCINO DA SILVA</t>
  </si>
  <si>
    <t xml:space="preserve">JULIO CESAR XAVIER                                          </t>
  </si>
  <si>
    <t>KARINA ROSCOE ZANETTI</t>
  </si>
  <si>
    <t>KARINE DE OLIVEIRA ANDRADE</t>
  </si>
  <si>
    <t>KARINE MARQUES RODRIGUES</t>
  </si>
  <si>
    <t>LARISSA LORRAYNE PEREIRA</t>
  </si>
  <si>
    <t>LEONARDO FARES MACHADO</t>
  </si>
  <si>
    <t>LETICIA CARDOSO FERREIRA</t>
  </si>
  <si>
    <t>LIVIA MARTINS NUNES BRAGA</t>
  </si>
  <si>
    <t>LUANA LORENA SUMPANI</t>
  </si>
  <si>
    <t>LUCAS BENEDITO CARVALHO DOS SANTOS</t>
  </si>
  <si>
    <t>LUIS FERNANDO DIAS SOUZA</t>
  </si>
  <si>
    <t>LUIZ PHILIPE AZEVEDO DIAS</t>
  </si>
  <si>
    <t>MARCOS ALEXANDRE DE ALCANTARA</t>
  </si>
  <si>
    <t>MARIA CECILIA PINTO E OLIVEIRA</t>
  </si>
  <si>
    <t>MARIA DE SOUZA</t>
  </si>
  <si>
    <t>MARIA FERNANDA COELHO E SILVA</t>
  </si>
  <si>
    <t>MOACYR COSTA RABELLO</t>
  </si>
  <si>
    <t>NADINE TRAVAGLIA DOS SANTOS PEREIRA</t>
  </si>
  <si>
    <t>NESTOR SARAIVA PEREIRA NETO</t>
  </si>
  <si>
    <t>PEDRO NABUCO ARAUJO DE OLIVEIRA</t>
  </si>
  <si>
    <t>RAFAELA ALVARENGA FIGUEIREDO</t>
  </si>
  <si>
    <t>RAQUEL DE SOUZA PYRAMO NOVAES</t>
  </si>
  <si>
    <t>RAQUEL FERNANDA TENORIO SECO</t>
  </si>
  <si>
    <t xml:space="preserve">RAQUEL GOMES DE SOUSA DA COSTA DIAS                         </t>
  </si>
  <si>
    <t>RASMYNE OLENCA VIEIRA MARQUES</t>
  </si>
  <si>
    <t xml:space="preserve">REINALDO FERREIRA DE QUEIROZ                                </t>
  </si>
  <si>
    <t xml:space="preserve">RICARDO SILVA                                               </t>
  </si>
  <si>
    <t>ROSENIL JOSE MOREIRA COUTO</t>
  </si>
  <si>
    <t>SCARLLET STIGERT</t>
  </si>
  <si>
    <t xml:space="preserve">SIDNEI HENRIQUE DA SILVA </t>
  </si>
  <si>
    <t xml:space="preserve">SILVANA LOURENCO LOBO                                       </t>
  </si>
  <si>
    <t>THIAGO ALVES FIGUEIREDO</t>
  </si>
  <si>
    <t>VALQUIRIA DE FATIMA RODRIGUES</t>
  </si>
  <si>
    <t>VANIA MENDONCA MOREIRA</t>
  </si>
  <si>
    <t>VICTOR LUIZ SILVA DE FARIA</t>
  </si>
  <si>
    <t>VINICIO ANTONIO DE SOUZA</t>
  </si>
  <si>
    <t>VINICIUS PAULO MESQUITA</t>
  </si>
  <si>
    <t>WENER TRINDADE MENDONCA</t>
  </si>
  <si>
    <t>MÊS REFERÊNCIA (VALOR EMPENHADO)</t>
  </si>
  <si>
    <t>FEVEREIRO/26</t>
  </si>
  <si>
    <t>PERÍODO</t>
  </si>
  <si>
    <t>01/02/2026 A 28/02/2026</t>
  </si>
  <si>
    <t>ORDEM</t>
  </si>
  <si>
    <t>VALOR RESSARCIDO AO BENEFICIÁRIO (3)</t>
  </si>
  <si>
    <t>VALOR RESTITUÍDO À DPMG (4)</t>
  </si>
  <si>
    <t>COMPLEMENTAÇÃO (5)</t>
  </si>
  <si>
    <t>MUTIRÃO NA PENITENCIÁRIA NELSON HUNGRIA NA COMARCA DE CONTAGEM, COM ATENDIMENTO AOS PRESOS CUSTODIÁDOS NO LOCAL.</t>
  </si>
  <si>
    <t xml:space="preserve"> COOPERAÇÃO NA COMARCA DE SANTO ANTÔNIO DO MONTE UTILIZANDO VEÍCULO PRÓPRIO, CONFOME ATO 9913/2025.</t>
  </si>
  <si>
    <t xml:space="preserve">REALIZAR DEFESA EM PLENÁRIO NOS AUTOS DE N. 0354858-20.2005.8.13.0704 A SE REALIZAR EM 09/09/2025 - 08H30 ASSISTIDO J.N.S.  CONFORME RESOLUÇÃO Nº 3852/2025 E CONSIDERANDO O QUE CONSTA DO PROCESSO SEI N. 9990000001.001066/2024-89. INFORMO AINDA QUE DISPENSO EXPRESSAMENTE A DIÁRIA DO DIA 11/09, VEZ QUE DEIXO DE RETORNAR PARA BELO HORIZONTE EM RAZÃO DE AUDIÊNCIAS NA 3ª VARA CRIMINAL QUE COOPERO TODA QUARTA FEIRA E REALIZAREI O ATO DE FORMA VIRTUAL A PARTIR DA DEFENSORIA PÚBLICA DE UNAÍ-MG. </t>
  </si>
  <si>
    <t>PARTICIPAR DAS ATIVIDADES DO 5º JURA /UNIMONTES COMPONDO MESA DE DEBATE.</t>
  </si>
  <si>
    <t xml:space="preserve">INICIALMENTE ESTA VIAGEM ESTAVA AGENDADA PARA O DIA 11/09/2025. DEVIDO À NECESSIDADE DE ADEQUAÇÃO DE AGENDA, UMA VEZ QUE A DEFENSORIA LOCAL DE PITANGUI NÃO DISPUNHA DE SALAS PARA O ATENDIMENTO AOS ATINGIDOS PELO DESLIZAMENTO DE PILHA DE REJEITOS DA MINERADORA JAGUAR MINING NA DATA PREVIAMENTE AGENDADA, FOI NECESSÁRIA A ANTECIPAÇÃO  PARA O DIA 09/09/2025. </t>
  </si>
  <si>
    <t>ATENDIMENTO AOS ATINGIDOS PELO DESLIZAMENTO DE PILHA DE REJEITOS DA MINERADORA JAGUAR MINING, NA SEDE DA DPMG EM PITANGUI/MG.</t>
  </si>
  <si>
    <t>REALIZAÇÃO DO CASAMENTO COMUNITÁRIO EM MONTES CLAROS.</t>
  </si>
  <si>
    <t>FORAM ATENDIDOS ATINGIDOS PELO DESLIZAMENTO DE ESTÉREIS DA JAGUAR MINING S.A. E FORAM REALIZADOS 02 ACORDOS DE REPARAÇÃO DE DANOS.</t>
  </si>
  <si>
    <t>ATENDIMENTOS AOS ATINGIDOS PELO DESLIZAMENTO DE ESTÉREIS DA JAGUAR MINING S.A. E REALIZAÇÃO DE DOIS ACORDOS DE REPARAÇÃO DE DANOS.</t>
  </si>
  <si>
    <t>REUNIÃO ENTRE DPMG, MPMG E ASSOCIAÇÃO DAS PESSOAS ATINGIDAS NAS COMUNIDADES DE SOCORRO, VILA DO GONGO, TABULEIRO E PITEIRAS A RESPEITO DA EXECUÇÃO DO ACORDO DE BARÃO DE COCAIS.</t>
  </si>
  <si>
    <t>PARTICIPAÇÃO, REPRESENTANDO A DPMG, NO SEMINÁRIO RECUPERAÇÃO AMBIENTAL DA BACIA DO RIO DOCE, EM RIO DOCE – MG, ORGANIZADO PELAS INSTITUIÇÕES DE JUSTIÇA, NO ÂMBITO DO ACORDO DE REPACTUAÇÃO DE MARIANA.</t>
  </si>
  <si>
    <t xml:space="preserve">NO PERÍODO DE 03 A 05 DE SETEMBRO PARTICIPAR DE SESSÕES EXTRAORDINÁRIAS E ORDINÁRIAS DO CSDPMG;
NO PERÍODO DE 10 A 12 PARTICIPAR DE REUNIÃO DE TRABALHO E SESSÃO SOLENE DE POSSE DE NOVOS MEMBROS DA DPMG. </t>
  </si>
  <si>
    <t xml:space="preserve">PARTICIPAÇÃO DO CONSELHO SUPERIOR NO CURSO DE FORMAÇÃO OFICIAL DE INGRESSO NA CARREIRA NO DIA 30/09;SESSÃO EXTRAORDINÁRIA CSDPMG NO DIA 01/10;SESSÃO EXTRAORDINÁRIA CSDPMG NO DIA 02/10;SESSÃO ORDINÁRIA CSDPMG NO DIA 03/10. </t>
  </si>
  <si>
    <t>CORREIÇÕES ORDINÁRIAS NAS DEFENSORIAS PÚBLICAS DE LAVRAS/MG, VARGINHA/MG E TRÊS PONTAS/MG.</t>
  </si>
  <si>
    <t>CLEIVA ISABEL DETOMI</t>
  </si>
  <si>
    <t>CONFORME ATO Nº 10.943/2025 FUI DESIGNADO PARA O MUTIRÃO PRESENCIAL DE ATENDIMENTO JURÍDICO DO CERESP DA GAMELEIRA, EM BELO HORIZONTE, NOS DIAS 01/09/2025, 02/09/2025, 04/09/2025 E 05/09/2025.OBS: RESSALTO QUE APESAR DE ESCALADO PARA O DIA 03/09/2025, JÁ INFORMEI À ADMINISTRAÇÃO SUPERIOR SOBRE A MINHA IMPOSSIBILIDADE DE PARTICIPAÇÃO NA REFERIDA DATA.</t>
  </si>
  <si>
    <t>SESSÃO PLENÁRIA DE JURI EM DIVINÓPOLIS ATO AGUARDANDO PUBLICAÇÃO.</t>
  </si>
  <si>
    <t xml:space="preserve"> DRA. ELEONOR MINHO CONILL PALESTRARÁ NO SEGUNDO SEMINÁRIO ITINERANTE DA TURMA XI DO CURSO DE ESPECIALIZAÇÃO EM DIREITO SANITÁRIO DA ESCOLA DE SAÚDE PÚBLICA DO ESTADO DE MINAS GERAIS, NO DIA 11/09, NO AUDITÓRIO DA DEFENSORIA PÚBLICA DO ESTADO DE MINAS GERAIS.</t>
  </si>
  <si>
    <t>AJUSTE PATRIMONIAL NA UNIDADE DE UBERLÂNDIA, DURANTE O PERÍODO DE 08/09/2025 A 12/09/2025.</t>
  </si>
  <si>
    <t>CONTINUAÇÃO DO AJUSTE PATRIMONIAL NA UNIDADE DE UBERLÂNDIA, DURANTE O PERÍODO DE 22/09/2025 A 27/09/2025.</t>
  </si>
  <si>
    <t>DESEMPENHO COCOPERAÇÃO VOLUNTARIA NA COMARCA DE CRUZILIA NORTEADA PELO ATO 10.297/2025.</t>
  </si>
  <si>
    <t>REALIZAÇÃO DE ATENDIMENTO A POPULAÇÃO DE CRUZÍLIA, REALIZAÇÃO DE AUDIÊNCIAS PRESENCIAIS E ACOMPANHAMENTO DO DESEMPENHO DAS FUNÇÕES DA EQUIPE DA SEDE.</t>
  </si>
  <si>
    <t>PARTICIPAR DA 87ª REUNIÃO ORDINÁRIA DO CONSELHO NACIONAL DE CORREGEDORAS E CORREGEDORES-GERAIS DAS DEFENSORIAS PÚBLICAS ESTADUAIS, DO DISTRITO FEDERAL E DA UNIÃO (CNCG).</t>
  </si>
  <si>
    <t xml:space="preserve">CORREIÇÕES ORDINÁRIAS NAS DEFENSORIAS PÚBLICAS DE LAVRAS/MG, VARGINHA/MG E TRÊS PONTAS/MG. </t>
  </si>
  <si>
    <t xml:space="preserve"> PARTICIPAÇÃO DA 9ª SESSÃO ORDINÁRIA, 9ª E 10ª SESSÕES EXTRAORDINÁRIAS DO CSDPMG 2025, PRESENCIAL, EM BELO HORIZONTE. </t>
  </si>
  <si>
    <t>PARTICIPAÇÃO NA SESSÃO SOLENE PARA POSSE DE DEFENSORAS E DEFENSORES PÚBLICOS DO IX CONCURSO DA DPMG, PRESENCIAL EM BELO HORIZONTE.</t>
  </si>
  <si>
    <t>PARTICIPAÇÃO DE REUNIÃO DE TRABALHO DO CSDPMG, CURSO DE FORMAÇÃO DE DEFENSORAS E DEFENSORES PÚBLICOS, SESSÕES EXTRAORDINÁRIAS E ORDINÁRIA DO CSDPMG 2025.</t>
  </si>
  <si>
    <t>ATO Nº 10.824/2025. CONSIDERANDO O QUE CONSTA DO PROCESSO SEI N. 9990000001.001894/2025-06; DESIGNA O DEFENSOR PÚBLICO GLAUCO DE OLIVEIRA MARCILIANO, MADEP 0583-D/MG, PARA COOPERAR, EM ACUMULAÇÃO PARA ATO ESPECÍFICO, NA SESSÃO PLENÁRIA DO TRIBUNAL DO JÚRI DA COMARCA DE SACRAMENTO/MG, NO DIA 02/09/2025, AS 08H.</t>
  </si>
  <si>
    <t xml:space="preserve"> ATO Nº 10.735/2025. CONSIDERANDO O QUE CONSTA NO PROCESSO DO SEI 9990000001.001894/2025-06; DESIGNA, NOS MOLDES DA RESOLUÇÃO DPG N. 3802/2025, O DEFENSOR PÚBLICO GLAUCO DE OLIVEIRA MARCILIANO PARA COOPERAR, POR ATO ESPECÍFICO, NAS SESSÕES PLENÁRIAS DE JÚRI DA COMARCA DE SACRAMENTO/MG.</t>
  </si>
  <si>
    <t>ATO  Nº 11.115/2025. CONSIDERANDO O QUE CONSTA NO PROCESSO DO SEI 9990000001.001894/2025-06; DESIGNA, NOS MOLDES DA RESOLUÇÃO DPG N. 3948/2025, QUE DESIGNOU O DEFENSOR PÚBLICO GLAUCO DE OLIVEIRA MARCILIANO PARA COOPERAR EM SESSÃO DO TRIBUNAL DO JÚRI EM SACRAMENTO.</t>
  </si>
  <si>
    <t>TRATA-SE DE DESIGNAÇÃO DE PLENÁRIO DE JULGAMENTO (ATO Nº 10980/2025) NO DIA 24/09/2025 NA COMARCA DE PITANGUI. DESSA FORMA, COMO SE TRATA DE JÚRI DE DUPLO HOMICÍDIO, VIAGEM EM ESTRADA PERIGOSA, FAZ-SE NECESSÁRIO A PERMANÊNCIA DO DEFENSOR NA COMARCA DE DESTINO DURANTE O PERÍODO SOLICITADO.</t>
  </si>
  <si>
    <t>TRATA-SE DE DESIGNAÇÃO DE PLENÁRIO DE JULGAMENTO (ATO Nº 109822025) NO DIA 29/09/2025 NA COMARCA DE PONTE NOVA. DESSA FORMA, COMO SE TRATA DE JÚRI COM MAIS DE UM RÉU, VIAGEM EM ESTRADA PERIGOSA, FAZ-SE NECESSÁRIO A PERMANÊNCIA DO DEFENSOR NA COMARCA DE DESTINO DURANTE O PERÍODO SOLICITADO.</t>
  </si>
  <si>
    <t xml:space="preserve">COOPERAR NA SESSÃO PLENÁRIA EM 17 DE SETEMBRO DE 2025, ÀS 09H, NA CIDADE DE VISCONDE DE RIO BRANCO, CONFORME DISPOSTO NA RESOLUÇÃO Nº 3943/2025, NOS AUTOS 0000593-97.2022.8.13.0720. </t>
  </si>
  <si>
    <t xml:space="preserve">REALIZAÇÃO DE PLENÁRIO DE JÚRI EM 01.10.2025 ÀS 08H30 DA MANHÃ, CONFORME ATO Nº 11.134/2025. </t>
  </si>
  <si>
    <t>PARTICIPAR DO III FÓRUM DOS TRIBUNAIS DE JUSTIÇA SOBRE E-SOCIAL, EFD-REINF E DCTFWEB, CONFORME O DESPACHO DA CHEFIA DE GABINETE (0667727) ANEXO.</t>
  </si>
  <si>
    <t>JOAO BOSCO COSTA OLIVEIRA</t>
  </si>
  <si>
    <t>EM RAZÃO DE COOPERAÇÃO, NA FORMA DE ACUMULAÇÃO, CONFORME ATO N.  10.533/2025, NA COMARCA DE CAMBUQUIRA/MG, É NECESSÁRIO O DESLOCAMENTO RODOVIÁRIO EM VEÍCULO PRÓPRIO, O QUAL FOI AUTORIZADO PELA DPG NO PROCESSO SEI Nº 9990000001.011643/2024-41.</t>
  </si>
  <si>
    <t>HOUVE DESIGNAÇÃO PARA COOPERAR EM SESSÃO PLENÁRIA DO TRIBUNAL DO JURI NA COMARCA DE CAMPINA VERDE, CONSOANTE ATO Nº 11.102/2025.</t>
  </si>
  <si>
    <t xml:space="preserve"> HOUVE DESIGNAÇÃO PARA COOPERAR EM SESSÃO PLENÁRIA DO TRIBUNAL DO JURI NO DIA 01/10/2025 NA COMARCA DE ARAXÁ CONSOANTE ATO Nº 11.226/2025. CONSIGNO QUE, EM VIRTUDE DA PROXIMIDADE DESTA COOPERAÇÃO COM A COOPERAÇÃO NA CIDADE DE CAMPINA VERDE (03/10/2025), VIDE SOLICITAÇÃO DE DIÁRIA SEI Nº 9990000001.012156/2025-86, NÃO HÁ TEMPO HÁBIL PARA RETORNO A COMARCA DE ORIGEM, DE MODO QUE AS COOPERAÇÕES SERÃO EMENDADAS. DECLARO QUE AS ALTERAÇÕES NO MENCIONADO PROCESSO SEI EM VIRTUDE DESTA COOPERAÇÃO SERÃO APRESENTADAS QUANDO DA PRESTAÇÃO DE CONTAS.</t>
  </si>
  <si>
    <t>PARTICIPAÇÃO NO III FÓRUM DOS TRIBUNAIS DE JUSTIÇA SOBRE E-SOCIAL, EFD-REINF E DCTFWEB.</t>
  </si>
  <si>
    <t>PARTICIPAÇÃO DA CONFERÊNCIA NACIONAL DE POLÍTICAS PARA AS MULHERES (DIAS 29/09/25 A 01/10/25) E DA 2ª REUNIÃO ORDINÁRIA DA COMISSÃO DE PROMOÇÃO E DEFESA DOS DIREITOS DAS MULHERES DO CONDEGE (DIA 02/10/25), CONFORME DOCUMENTAÇÃO ANEXA A ESTE PROCEDIMENTO.</t>
  </si>
  <si>
    <t>MUTIRÃO NO CERESP GAMELEIRA, CONFORME ATO Nº 10.943/25.</t>
  </si>
  <si>
    <t>PARTICIPAÇÃO NO MUTIRÃO CERESP GAMELEIRA, EM BELO HORIZONTE&lt; CONFORME ATO N. 10.943/2025.</t>
  </si>
  <si>
    <t>PARTICIPAR COMO PALESTRANTE DO EVENTO PROMOVIDO PELA SECRETARIA MUNICIPAL DE EDUCAÇÃO DE CARANDAÍ NA CÂMARA DOS VEREADORES, ALÉM DE REALIZAR REUNIÕES COM O PREFEITO E TODO SECRETARIADO PARA CONSTRUÇÃO DA REDE LOCAL DE PROTEÇÃO DA PESSOA COM DEFICIÊNCIA DO MUNICÍPIO.</t>
  </si>
  <si>
    <t xml:space="preserve">FAREI A SUBSTITUIÇÃO DO DEFENSOR PÚBLICO LUCAS RIBEIRO RODRIGUES, TITULAR DA 3ª DEFENSORIA CRIMINAL DE SETE LAGOAS NO PERÍODO DE 15/09/2025 A 23/09/2025. NO DIA 16/09/2025 REALIZAREI, PRESENCIALMENTE, A DEFESA DA ASSISTIDA NEUMA DE ALMEIDA GONÇALVES NA SESSÃO DE JULGAMENTO NO TRIBUNAL DO JÚRI DE SETE LAGOAS (AUTOS Nº. 0019216-38.2017.8.13.0672).
O ATO DE DESIGNAÇÃO AINDA NÃO FOI PUBLICADO, RAZÃO PELA QUAL NÃO INFORMO O RESPECTIVO NÚMERO. </t>
  </si>
  <si>
    <t>COOPERAÇÃO NA UNIDADE DE OURO BRANCO. ATENDIMENTOS PRESENCIAIS.</t>
  </si>
  <si>
    <t xml:space="preserve">PARTICIPAÇÃO EM REUNIÕES DE TRABALHO E SESSÃO DO CONSELHO SUPERIOR. INFORMO QUE A SOLICITAÇÃO DE DIÁRIA SE RESTRINGE A DESPESAS COM COMBUSTÍVEL DE VEÍCULO PRÓPRIO.
 </t>
  </si>
  <si>
    <t xml:space="preserve">A SERVIDORA IRÁ PARTICIPAR DA 3ª REUNIÃO ORDINÁRIA DA COMISSÃO ESPECIALIZADA DE PROTEÇÃO DE DADOS – CONDEGE – 2025.
RELEVA NOTAR QUE A PARTIR DO DIA 04/10/2025 A SERVIDORA ESTARÁ POR MOTIVOS PARTICULARES. </t>
  </si>
  <si>
    <t xml:space="preserve">DEFENSOR PUBLICO GERAL                  </t>
  </si>
  <si>
    <t>TOTALIZADORES (A)</t>
  </si>
  <si>
    <t>PORTAL DA TRANSPARÊNCIA DO ESTADO DE MINAS GERAIS (B) (7)</t>
  </si>
  <si>
    <t>DIARIAS - CIVIL</t>
  </si>
  <si>
    <t>VALOR DA DESPESA EMPENHADA NO PERÍODO DE REFERÊNCIA (6)</t>
  </si>
  <si>
    <t>DIARIAS - MILITAR</t>
  </si>
  <si>
    <t>DIFERENÇA (A-B)</t>
  </si>
  <si>
    <t>EMPENHO</t>
  </si>
  <si>
    <t>ELEMENTO DE DESPESA</t>
  </si>
  <si>
    <t>OBSERVAÇÃO</t>
  </si>
  <si>
    <t>ANULAÇÃO</t>
  </si>
  <si>
    <t>REFORÇO</t>
  </si>
  <si>
    <t>TOTAL</t>
  </si>
  <si>
    <t>DIFERENÇA APURADA</t>
  </si>
  <si>
    <r>
      <t xml:space="preserve">Quantidade de Diária: </t>
    </r>
    <r>
      <rPr>
        <sz val="10"/>
        <color theme="1"/>
        <rFont val="Calibri"/>
        <family val="2"/>
        <scheme val="minor"/>
      </rPr>
      <t>1 corresponde a Diária Integral; 0,5 a Diária Parcial.</t>
    </r>
  </si>
  <si>
    <r>
      <t xml:space="preserve">Diária Concedida: </t>
    </r>
    <r>
      <rPr>
        <sz val="10"/>
        <color theme="1"/>
        <rFont val="Calibri"/>
        <family val="2"/>
        <scheme val="minor"/>
      </rPr>
      <t>Refere-se ao valor total ou parcial empenhado durante o período correspondente ao mês de referência desta publicação, descontado o Auxílio Alimentação para os membros da DPMG.</t>
    </r>
  </si>
  <si>
    <r>
      <t xml:space="preserve">Valor Ressarcido ao Beneficiário: </t>
    </r>
    <r>
      <rPr>
        <sz val="10"/>
        <color rgb="FF000000"/>
        <rFont val="Calibri"/>
        <family val="2"/>
      </rPr>
      <t>Refere-se ao valor Reforçado do Empenho a ser repassado ao Beneficiário em função da alteração no percurso da Diária.</t>
    </r>
  </si>
  <si>
    <r>
      <rPr>
        <b/>
        <sz val="10"/>
        <color rgb="FF000000"/>
        <rFont val="Calibri"/>
        <family val="2"/>
      </rPr>
      <t>Valor Restituído à DPMG:</t>
    </r>
    <r>
      <rPr>
        <sz val="10"/>
        <color rgb="FF000000"/>
        <rFont val="Calibri"/>
        <family val="2"/>
      </rPr>
      <t xml:space="preserve"> Refere-se à anulação do empenho do valor devolvido pelo beneficiário à DPMG, em decorrência da alteração do percurso da diária.</t>
    </r>
  </si>
  <si>
    <r>
      <rPr>
        <b/>
        <sz val="10"/>
        <color rgb="FF000000"/>
        <rFont val="Calibri"/>
        <family val="2"/>
      </rPr>
      <t>Complementação</t>
    </r>
    <r>
      <rPr>
        <sz val="10"/>
        <color rgb="FF000000"/>
        <rFont val="Calibri"/>
        <family val="2"/>
      </rPr>
      <t xml:space="preserve">: As diárias são encerradas na prestação de contas, podendo ocorrer restituições ou ressarcimentos havendo alterações no percurso originalmente solicitado. </t>
    </r>
  </si>
  <si>
    <r>
      <t>Despesa Empenhada</t>
    </r>
    <r>
      <rPr>
        <sz val="10"/>
        <color rgb="FF000000"/>
        <rFont val="Calibri"/>
        <family val="2"/>
      </rPr>
      <t>: Corresponde às diárias empenhadas no mês de referência, conforme dados do Portal da Transparência de Minas Gerais e verificação do controle interno da DPMG. Diferenças identificadas referem-se a ajustes apurados na prestação de contas do empenho inicial.</t>
    </r>
  </si>
  <si>
    <t>LEGISLAÇÕES:</t>
  </si>
  <si>
    <r>
      <t>Deliberação 51/2018</t>
    </r>
    <r>
      <rPr>
        <sz val="9"/>
        <color theme="1"/>
        <rFont val="Calibri"/>
        <family val="2"/>
        <charset val="1"/>
      </rPr>
      <t> – Dispõe sobre a concessão de diárias em viagens a serviço e indenização para transporte aos membros, servidores e colaboradores externos da DPMG.</t>
    </r>
  </si>
  <si>
    <r>
      <t>Resolução 2350/2024</t>
    </r>
    <r>
      <rPr>
        <sz val="9"/>
        <color theme="1"/>
        <rFont val="Calibri"/>
        <family val="2"/>
        <charset val="1"/>
      </rPr>
      <t> – Atualiza os valores de diárias de viagens e indenizações para transporte devidos aos membros, membras, servidores, servidoras, colaboradores e colaboradoras.</t>
    </r>
  </si>
  <si>
    <r>
      <t xml:space="preserve">Deliberação 420/2024 - </t>
    </r>
    <r>
      <rPr>
        <sz val="9"/>
        <color theme="1"/>
        <rFont val="Calibri"/>
        <family val="2"/>
      </rPr>
      <t>Dispõe sobre alteração da Deliberação n. 036/2011, que disciplina a concessão de auxílio-alimentação no âmbito da Defensoria Pública do Estado de Minas Gerais.</t>
    </r>
  </si>
  <si>
    <r>
      <t>Resolução 4297/2026</t>
    </r>
    <r>
      <rPr>
        <sz val="9"/>
        <color theme="1"/>
        <rFont val="Calibri"/>
        <family val="2"/>
        <charset val="1"/>
      </rPr>
      <t> – Atualiza o valor do auxílio-alimentação de membros e servidores da Defensoria Pública do Estado de Minas Gerais.</t>
    </r>
  </si>
  <si>
    <t>Soma de VALOR CONCEDIDO (2)</t>
  </si>
  <si>
    <t>Total</t>
  </si>
  <si>
    <t>Total Geral</t>
  </si>
  <si>
    <t>EMPENHO DE SETEMBRO</t>
  </si>
  <si>
    <t>SARGENTO - POLICIA MILITAR</t>
  </si>
  <si>
    <t>BRUNO D'ASSUNCAO COELHO</t>
  </si>
  <si>
    <t>TENENTE-CORONEL - POLICIA MILITAR</t>
  </si>
  <si>
    <t>Soma de VALOR RESSARCIDO AO BENEFICIÁRIO</t>
  </si>
  <si>
    <t>OUTUBRO</t>
  </si>
  <si>
    <t>VIAGEM ALTERADA PARA O DIA 04/02/26 - CONFORME PRESTAÇÃO DE CONTAS 0765432</t>
  </si>
  <si>
    <t>RETORNO DIA 25/02/26, CONFORME MANIFESTAÇÃO 0765552 - EMPENHO REFORÇADO</t>
  </si>
  <si>
    <t>RETORNO DIA 25/02/26, CONFORME MANIFESTAÇÃO 0765549  - EMPENHO REFORÇADO</t>
  </si>
  <si>
    <t>DESPESAS DE EXERCÍCIO ANTERIOR (DEA) - PAGAMENTO AUTORIZADO PELA CHEFIA DE GABINETE 0747474 E PELO ORDENADOR DE DESPESAS 0749444</t>
  </si>
  <si>
    <t>RETORNO ADIADO PARA O DIA  25/02/26, CONFORME MANIFESTAÇÃO 0765554 - EMPENHO REFORÇADO</t>
  </si>
  <si>
    <t>0,5 DIÁRIA ACRESCIDA, EM RAZÃO DE HORÁRIO DE RETORNO</t>
  </si>
  <si>
    <t>EMPENHO DE JANEIRO</t>
  </si>
  <si>
    <t>EMPENHO DE FEVEREIRO</t>
  </si>
  <si>
    <t>DESPESAS DE EXERCICIOS ANTERIORES</t>
  </si>
  <si>
    <t>VALOR NÃO ESTÁ REGISTRADO NA DESPESA EMPENHADA DE DIÁRIAS – CÍVEL E MILITAR POR SE TRATAR DE "DESPESAS DE EXERCICIOS ANTERIORES"</t>
  </si>
  <si>
    <r>
      <t xml:space="preserve">FONTE: </t>
    </r>
    <r>
      <rPr>
        <sz val="10"/>
        <color theme="1"/>
        <rFont val="Calibri"/>
        <family val="2"/>
        <scheme val="minor"/>
      </rPr>
      <t>Controle Interno de Concessão de Diárias da DPMG; Sistema de Pagamento - SIAFI/MG; Unidade Responsável: SPGF/DFPC/CORD.CONTÁBIL. Dados consolidados e emitidos em 13 de março de 2026.</t>
    </r>
  </si>
  <si>
    <r>
      <t xml:space="preserve">Portal da Transparência do Estado de Minas Gerais: </t>
    </r>
    <r>
      <rPr>
        <sz val="10"/>
        <color theme="1"/>
        <rFont val="Calibri"/>
        <family val="2"/>
        <scheme val="minor"/>
      </rPr>
      <t>https://www.transparencia.mg.gov.br/despesa-estado/despesa/despesa-orgaos/2026/01-02-2026/28-02-2026/4708/502</t>
    </r>
  </si>
  <si>
    <t xml:space="preserve"> CASAMENTO COMUNITÁRIO EM MONTES CLAROS.</t>
  </si>
  <si>
    <t xml:space="preserve"> PARTICIPAR DO CASAMENTO COMUNITÁRIO NA UNIDADE DE MONTES CLAROS REPRESENTANDO A DEFENSORA PÚBLICA-GERAL.</t>
  </si>
  <si>
    <t>PLENÁRIO DE JULGAMENTO DE JÚRI.</t>
  </si>
  <si>
    <t>ACOMPANHAR DPG PARA COBERTURA FOTOGRÁFICA MEDALHA JK.</t>
  </si>
  <si>
    <t>CASAMENTO COMUNITÁRIO EM MONTES CLAROS: COBERTURA FOTOGRÁFICA.</t>
  </si>
  <si>
    <t>REALIZAÇÃO DE COOPERAÇÃO PERANTE O TRIBUNAL DO JÚRI NA FORMA DO ATO DPG 11.139/25 .</t>
  </si>
  <si>
    <t>COOPERAÇÃO NA UNIDADE DE BARROSO. ATENDIMENTOS PRESENCIAIS.</t>
  </si>
  <si>
    <t>APRESENTAÇÃO DO PORTFÓLIO DE PROJETOS DE MINAS GERAIS PARA EMENDAS PARLAMENTARES.</t>
  </si>
  <si>
    <t>: REALIZAÇÃO DO PROJETO DEFENSORIA PÚBLICA ITINERANTE EM SÃO GOTARDO.</t>
  </si>
  <si>
    <t>MINISTRAR TREINAMENTO SOLAR.</t>
  </si>
  <si>
    <t>TREINAMENTO SISTEMA SOLAR.</t>
  </si>
  <si>
    <t>PARTICIPAR DE VISITA AO QUILOMBO MOINHO VELHO- GUANHÃES/MG.</t>
  </si>
  <si>
    <t>REALIZAR ATENDIMENTOS AOS ATINGIDOS PELO DESLIZAMENTO DE ESTÉREIS DA JAGUAR MINING S.A.
VIAGEM AUTORIZADA PELO PROCESSO SEI 005502/2025-70.</t>
  </si>
  <si>
    <t>DEFENSORIA ITINERANTE - MUTIRÃO DAS FAMÍLIAS - SÃO GOTARDO.</t>
  </si>
  <si>
    <t>PARTICIPAÇÃO NO III FÓRUM DOS TRIBUNAIS DE JUSTIÇA SOBRE ESOCIAL, EFD-REINF E DCTFWEB.</t>
  </si>
  <si>
    <t>CERIMONIA DE ENTREGA DA MEDALHA JUSCELINO KUBITSCHECK EM DIAMANTINA.</t>
  </si>
  <si>
    <t>RALIZAÇÃO DE COOPERAÇÃO, NOS TERMOS DO ATO 9925/2025.</t>
  </si>
  <si>
    <t>DESLOCAMENTO PARA FINS DE AUDIÊNCIAS E ATENDIMENTOS PRESENCIAIS NA COMARCA DE BARROSO/MG, EM RAZÃO DE COOPERAÇÃO, CONFORME ATO Nº 9314/2025 E PRORROGAÇÃO NO CONFORME ATO Nº 11.049/2025, AMBOS DA EXMA. SRA. DRA. DEFENSORA PÚBLICA-GERAL. AUTORIZAÇÃO PARA UTILIZAÇÃO VEÍCULO PRÓPRIO SEI 9990000001.005901/2022-98.</t>
  </si>
  <si>
    <t>REALIZAÇÃO DO CASAMENTO COMUNITÁRIO EM MONTES CLAROS: COBERTURA JORNALÍSTICA.</t>
  </si>
  <si>
    <t>REALIZAÇÃO DE TREINAMENTO SOLAR.</t>
  </si>
  <si>
    <t>PARTICIPAÇÃO NO SEMINARIO DE CONVENIOS DE ENTRADA E INSTRUMENTO CONGENERES - A REALIZAR-SE NOS DIAS 24 E 25 DE SETEMBRO DE 2025 DE 9 AS 17 HORAS - CONFORME DOCUMENTO ANEXO.
OBS: ESCLAREÇO QUE AS DIARIAS SOLICITADAS SE REFEREM APENAS AOS DIAS DO EVENTO E QUE NOS DEMAIS DIAS AS DESPESAS DE ESTADIA E ALIMENTAÇÃO CORRERÃO POR MINHA CONTA. AS DESPESAS COM PASSAGENS TAMBÉM CORRERÃO POR MINHA CONTA.</t>
  </si>
  <si>
    <t>ATENDIMENTO AOS ATINGIDOS PELO DESLIZAMENTO DE PILHA DE REJEITOS DA MINA TURMALINA, NA COMUNIDADE DE CASQUILHO DE CIMA, CONCEIÇÃO DO PARÁ,, NA SEDE DA DPMG EM PITANGUI/MG.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</si>
</sst>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 #,##0.00_-;\-&quot;R$&quot;\ * #,##0.00_-;_-&quot;R$&quot;\ * &quot;-&quot;??_-;_-@_-"/>
    <numFmt numFmtId="43" formatCode="_-* #,##0.00_-;\-* #,##0.00_-;_-* &quot;-&quot;??_-;_-@_-"/>
    <numFmt numFmtId="164" formatCode="_(&quot;R$ &quot;* #,##0.00_);_(&quot;R$ &quot;* \(#,##0.00\);_(&quot;R$ &quot;* &quot;-&quot;??_);_(@_)"/>
    <numFmt numFmtId="165" formatCode="[&lt;=9999]0000;[&gt;=999999999999]00\.000\.000\/0000\-00;000\.000\.000\-00"/>
    <numFmt numFmtId="166" formatCode="d/m/yy\ h:mm;@"/>
  </numFmts>
  <fonts count="14">
    <font>
      <sz val="11"/>
      <color theme="1"/>
      <name val="Calibri"/>
      <charset val="134"/>
      <scheme val="minor"/>
    </font>
    <font>
      <sz val="11"/>
      <color theme="1"/>
      <name val="Calibri"/>
      <family val="2"/>
      <scheme val="minor"/>
    </font>
    <font>
      <b/>
      <sz val="11"/>
      <color theme="1"/>
      <name val="Calibri"/>
      <family val="2"/>
      <scheme val="minor"/>
    </font>
    <font>
      <b/>
      <sz val="10"/>
      <color theme="1"/>
      <name val="Calibri"/>
      <family val="2"/>
      <scheme val="minor"/>
    </font>
    <font>
      <b/>
      <sz val="10"/>
      <color rgb="FF000000"/>
      <name val="Calibri"/>
      <family val="2"/>
    </font>
    <font>
      <sz val="10"/>
      <color rgb="FF000000"/>
      <name val="Calibri"/>
      <family val="2"/>
    </font>
    <font>
      <sz val="10"/>
      <color theme="1"/>
      <name val="Calibri"/>
      <family val="2"/>
      <scheme val="minor"/>
    </font>
    <font>
      <b/>
      <sz val="11"/>
      <name val="Calibri"/>
      <family val="2"/>
      <scheme val="minor"/>
    </font>
    <font>
      <sz val="9"/>
      <color theme="1"/>
      <name val="Calibri"/>
      <family val="2"/>
    </font>
    <font>
      <sz val="11"/>
      <color theme="1"/>
      <name val="Calibri"/>
      <family val="2"/>
      <scheme val="minor"/>
    </font>
    <font>
      <sz val="11"/>
      <name val="Calibri"/>
      <family val="2"/>
      <scheme val="minor"/>
    </font>
    <font>
      <b/>
      <sz val="9"/>
      <color theme="1"/>
      <name val="Calibri"/>
      <family val="2"/>
      <charset val="1"/>
    </font>
    <font>
      <sz val="9"/>
      <color theme="1"/>
      <name val="Calibri"/>
      <family val="2"/>
      <charset val="1"/>
    </font>
    <font>
      <sz val="11"/>
      <color rgb="FFFF0000"/>
      <name val="Calibri"/>
      <family val="2"/>
      <scheme val="minor"/>
    </font>
  </fonts>
  <fills count="5">
    <fill>
      <patternFill patternType="none"/>
    </fill>
    <fill>
      <patternFill patternType="gray125"/>
    </fill>
    <fill>
      <patternFill patternType="solid">
        <fgColor rgb="FF00B050"/>
        <bgColor indexed="64"/>
      </patternFill>
    </fill>
    <fill>
      <patternFill patternType="solid">
        <fgColor theme="9" tint="0.59999389629810485"/>
        <bgColor indexed="64"/>
      </patternFill>
    </fill>
    <fill>
      <patternFill patternType="solid">
        <fgColor theme="0"/>
        <bgColor indexed="64"/>
      </patternFill>
    </fill>
  </fills>
  <borders count="35">
    <border>
      <left/>
      <right/>
      <top/>
      <bottom/>
      <diagonal/>
    </border>
    <border>
      <left style="thin">
        <color auto="1"/>
      </left>
      <right style="medium">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medium">
        <color auto="1"/>
      </left>
      <right style="thin">
        <color auto="1"/>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medium">
        <color auto="1"/>
      </left>
      <right/>
      <top/>
      <bottom style="medium">
        <color auto="1"/>
      </bottom>
      <diagonal/>
    </border>
    <border>
      <left/>
      <right/>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top/>
      <bottom style="thin">
        <color auto="1"/>
      </bottom>
      <diagonal/>
    </border>
    <border>
      <left/>
      <right/>
      <top style="thin">
        <color auto="1"/>
      </top>
      <bottom/>
      <diagonal/>
    </border>
    <border>
      <left style="thin">
        <color auto="1"/>
      </left>
      <right/>
      <top/>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style="medium">
        <color auto="1"/>
      </right>
      <top/>
      <bottom style="medium">
        <color auto="1"/>
      </bottom>
      <diagonal/>
    </border>
    <border>
      <left/>
      <right style="medium">
        <color auto="1"/>
      </right>
      <top/>
      <bottom style="medium">
        <color auto="1"/>
      </bottom>
      <diagonal/>
    </border>
    <border>
      <left/>
      <right style="medium">
        <color auto="1"/>
      </right>
      <top/>
      <bottom style="thin">
        <color auto="1"/>
      </bottom>
      <diagonal/>
    </border>
    <border>
      <left/>
      <right style="thin">
        <color indexed="64"/>
      </right>
      <top/>
      <bottom style="thin">
        <color indexed="64"/>
      </bottom>
      <diagonal/>
    </border>
    <border>
      <left style="thin">
        <color indexed="64"/>
      </left>
      <right/>
      <top style="thin">
        <color auto="1"/>
      </top>
      <bottom/>
      <diagonal/>
    </border>
    <border>
      <left/>
      <right style="medium">
        <color auto="1"/>
      </right>
      <top style="thin">
        <color auto="1"/>
      </top>
      <bottom/>
      <diagonal/>
    </border>
  </borders>
  <cellStyleXfs count="2">
    <xf numFmtId="0" fontId="0" fillId="0" borderId="0"/>
    <xf numFmtId="164" fontId="9" fillId="0" borderId="0" applyFont="0" applyFill="0" applyBorder="0" applyAlignment="0" applyProtection="0"/>
  </cellStyleXfs>
  <cellXfs count="117">
    <xf numFmtId="0" fontId="0" fillId="0" borderId="0" xfId="0"/>
    <xf numFmtId="164" fontId="0" fillId="0" borderId="0" xfId="1" applyFont="1"/>
    <xf numFmtId="4" fontId="0" fillId="0" borderId="0" xfId="0" applyNumberFormat="1"/>
    <xf numFmtId="0" fontId="0" fillId="4" borderId="0" xfId="0" applyFill="1" applyAlignment="1">
      <alignment horizontal="left" vertical="center" wrapText="1"/>
    </xf>
    <xf numFmtId="14" fontId="0" fillId="4" borderId="0" xfId="0" applyNumberFormat="1" applyFill="1" applyAlignment="1">
      <alignment horizontal="center" vertical="center" wrapText="1"/>
    </xf>
    <xf numFmtId="164" fontId="0" fillId="4" borderId="0" xfId="1" applyFont="1" applyFill="1" applyAlignment="1">
      <alignment horizontal="center" vertical="center" wrapText="1"/>
    </xf>
    <xf numFmtId="0" fontId="0" fillId="4" borderId="0" xfId="0" applyFill="1"/>
    <xf numFmtId="49" fontId="2" fillId="4" borderId="0" xfId="0" applyNumberFormat="1" applyFont="1" applyFill="1" applyAlignment="1">
      <alignment horizontal="left" vertical="center" wrapText="1"/>
    </xf>
    <xf numFmtId="0" fontId="2" fillId="2" borderId="11" xfId="0" applyFont="1" applyFill="1" applyBorder="1" applyAlignment="1">
      <alignment horizontal="center" vertical="center" wrapText="1"/>
    </xf>
    <xf numFmtId="165" fontId="2" fillId="2" borderId="10" xfId="0" applyNumberFormat="1"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11" xfId="0" applyFont="1" applyFill="1" applyBorder="1" applyAlignment="1">
      <alignment horizontal="left" vertical="center" wrapText="1"/>
    </xf>
    <xf numFmtId="0" fontId="2" fillId="4" borderId="11" xfId="0" applyFont="1" applyFill="1" applyBorder="1" applyAlignment="1">
      <alignment horizontal="center" vertical="center" wrapText="1"/>
    </xf>
    <xf numFmtId="14" fontId="2" fillId="2" borderId="11" xfId="0" applyNumberFormat="1" applyFont="1" applyFill="1" applyBorder="1" applyAlignment="1">
      <alignment horizontal="center" vertical="center" wrapText="1"/>
    </xf>
    <xf numFmtId="164" fontId="2" fillId="2" borderId="11" xfId="1" applyFont="1" applyFill="1" applyBorder="1" applyAlignment="1">
      <alignment horizontal="center" vertical="center" wrapText="1"/>
    </xf>
    <xf numFmtId="14" fontId="2" fillId="4" borderId="11" xfId="0" applyNumberFormat="1" applyFont="1" applyFill="1" applyBorder="1" applyAlignment="1">
      <alignment horizontal="center" vertical="center" wrapText="1"/>
    </xf>
    <xf numFmtId="164" fontId="2" fillId="4" borderId="11" xfId="1" applyFont="1" applyFill="1" applyBorder="1" applyAlignment="1">
      <alignment horizontal="center" vertical="center" wrapText="1"/>
    </xf>
    <xf numFmtId="164" fontId="2" fillId="2" borderId="1" xfId="1" applyFont="1" applyFill="1" applyBorder="1" applyAlignment="1">
      <alignment horizontal="center" vertical="center" wrapText="1"/>
    </xf>
    <xf numFmtId="0" fontId="2" fillId="4" borderId="1" xfId="0" applyFont="1" applyFill="1" applyBorder="1" applyAlignment="1">
      <alignment horizontal="left" vertical="center" wrapText="1"/>
    </xf>
    <xf numFmtId="0" fontId="3" fillId="4" borderId="0" xfId="0" applyFont="1" applyFill="1" applyAlignment="1">
      <alignment vertical="center" wrapText="1"/>
    </xf>
    <xf numFmtId="0" fontId="6" fillId="4" borderId="0" xfId="0" applyFont="1" applyFill="1" applyAlignment="1">
      <alignment horizontal="center" vertical="center" wrapText="1"/>
    </xf>
    <xf numFmtId="164" fontId="2" fillId="2" borderId="16" xfId="1" applyFont="1" applyFill="1" applyBorder="1" applyAlignment="1">
      <alignment horizontal="center" vertical="center" wrapText="1"/>
    </xf>
    <xf numFmtId="164" fontId="2" fillId="3" borderId="0" xfId="1" applyFont="1" applyFill="1" applyBorder="1" applyAlignment="1">
      <alignment horizontal="center" vertical="center" wrapText="1"/>
    </xf>
    <xf numFmtId="164" fontId="2" fillId="3" borderId="18" xfId="1" applyFont="1" applyFill="1" applyBorder="1" applyAlignment="1">
      <alignment horizontal="center" vertical="center" wrapText="1"/>
    </xf>
    <xf numFmtId="164" fontId="2" fillId="3" borderId="12" xfId="1" applyFont="1" applyFill="1" applyBorder="1" applyAlignment="1">
      <alignment horizontal="center" vertical="center" wrapText="1"/>
    </xf>
    <xf numFmtId="164" fontId="2" fillId="3" borderId="21" xfId="1" applyFont="1" applyFill="1" applyBorder="1" applyAlignment="1">
      <alignment horizontal="left" vertical="center" wrapText="1"/>
    </xf>
    <xf numFmtId="164" fontId="2" fillId="3" borderId="22" xfId="1" applyFont="1" applyFill="1" applyBorder="1" applyAlignment="1">
      <alignment horizontal="left" vertical="center" wrapText="1"/>
    </xf>
    <xf numFmtId="164" fontId="2" fillId="3" borderId="3" xfId="1" applyFont="1" applyFill="1" applyBorder="1" applyAlignment="1">
      <alignment horizontal="left" vertical="center" wrapText="1"/>
    </xf>
    <xf numFmtId="49" fontId="2" fillId="3" borderId="3" xfId="1" applyNumberFormat="1" applyFont="1" applyFill="1" applyBorder="1" applyAlignment="1">
      <alignment horizontal="left" vertical="center" wrapText="1"/>
    </xf>
    <xf numFmtId="164" fontId="2" fillId="3" borderId="23" xfId="1" applyFont="1" applyFill="1" applyBorder="1" applyAlignment="1">
      <alignment horizontal="left" vertical="center" wrapText="1"/>
    </xf>
    <xf numFmtId="164" fontId="2" fillId="3" borderId="20" xfId="1" applyFont="1" applyFill="1" applyBorder="1" applyAlignment="1">
      <alignment horizontal="left" vertical="center" wrapText="1"/>
    </xf>
    <xf numFmtId="164" fontId="2" fillId="3" borderId="20" xfId="1" applyFont="1" applyFill="1" applyBorder="1" applyAlignment="1">
      <alignment vertical="center" wrapText="1"/>
    </xf>
    <xf numFmtId="49" fontId="2" fillId="3" borderId="20" xfId="1" applyNumberFormat="1" applyFont="1" applyFill="1" applyBorder="1" applyAlignment="1">
      <alignment vertical="center" wrapText="1"/>
    </xf>
    <xf numFmtId="164" fontId="2" fillId="3" borderId="24" xfId="1" applyFont="1" applyFill="1" applyBorder="1" applyAlignment="1">
      <alignment vertical="center" wrapText="1"/>
    </xf>
    <xf numFmtId="164" fontId="2" fillId="3" borderId="0" xfId="1" applyFont="1" applyFill="1" applyBorder="1" applyAlignment="1">
      <alignment vertical="center" wrapText="1"/>
    </xf>
    <xf numFmtId="49" fontId="2" fillId="3" borderId="0" xfId="1" applyNumberFormat="1" applyFont="1" applyFill="1" applyBorder="1" applyAlignment="1">
      <alignment vertical="center" wrapText="1"/>
    </xf>
    <xf numFmtId="164" fontId="2" fillId="3" borderId="25" xfId="1" applyFont="1" applyFill="1" applyBorder="1" applyAlignment="1">
      <alignment vertical="center" wrapText="1"/>
    </xf>
    <xf numFmtId="164" fontId="2" fillId="3" borderId="26" xfId="1" applyFont="1" applyFill="1" applyBorder="1" applyAlignment="1">
      <alignment horizontal="center" vertical="center" wrapText="1"/>
    </xf>
    <xf numFmtId="164" fontId="2" fillId="3" borderId="18" xfId="1" applyFont="1" applyFill="1" applyBorder="1" applyAlignment="1">
      <alignment vertical="center" wrapText="1"/>
    </xf>
    <xf numFmtId="49" fontId="2" fillId="3" borderId="18" xfId="1" applyNumberFormat="1" applyFont="1" applyFill="1" applyBorder="1" applyAlignment="1">
      <alignment vertical="center" wrapText="1"/>
    </xf>
    <xf numFmtId="164" fontId="0" fillId="4" borderId="0" xfId="1" applyFont="1" applyFill="1"/>
    <xf numFmtId="164" fontId="6" fillId="4" borderId="0" xfId="1" applyFont="1" applyFill="1" applyAlignment="1">
      <alignment horizontal="center" vertical="center" wrapText="1"/>
    </xf>
    <xf numFmtId="166" fontId="6" fillId="4" borderId="0" xfId="0" applyNumberFormat="1" applyFont="1" applyFill="1" applyAlignment="1">
      <alignment horizontal="center" vertical="center" wrapText="1"/>
    </xf>
    <xf numFmtId="164" fontId="6" fillId="4" borderId="0" xfId="1" applyFont="1" applyFill="1" applyAlignment="1">
      <alignment horizontal="left" vertical="center" wrapText="1"/>
    </xf>
    <xf numFmtId="0" fontId="2" fillId="2" borderId="29" xfId="0" applyFont="1" applyFill="1" applyBorder="1" applyAlignment="1">
      <alignment horizontal="left" vertical="center" wrapText="1"/>
    </xf>
    <xf numFmtId="49" fontId="2" fillId="3" borderId="4" xfId="1" applyNumberFormat="1" applyFont="1" applyFill="1" applyBorder="1" applyAlignment="1">
      <alignment horizontal="left" vertical="center" wrapText="1"/>
    </xf>
    <xf numFmtId="49" fontId="2" fillId="3" borderId="31" xfId="1" applyNumberFormat="1" applyFont="1" applyFill="1" applyBorder="1" applyAlignment="1">
      <alignment vertical="center" wrapText="1"/>
    </xf>
    <xf numFmtId="49" fontId="2" fillId="3" borderId="6" xfId="1" applyNumberFormat="1" applyFont="1" applyFill="1" applyBorder="1" applyAlignment="1">
      <alignment vertical="center" wrapText="1"/>
    </xf>
    <xf numFmtId="49" fontId="2" fillId="3" borderId="30" xfId="1" applyNumberFormat="1" applyFont="1" applyFill="1" applyBorder="1" applyAlignment="1">
      <alignment vertical="center" wrapText="1"/>
    </xf>
    <xf numFmtId="0" fontId="6" fillId="4" borderId="0" xfId="0" applyFont="1" applyFill="1" applyAlignment="1">
      <alignment horizontal="left" vertical="center" wrapText="1"/>
    </xf>
    <xf numFmtId="0" fontId="0" fillId="0" borderId="0" xfId="0" applyAlignment="1">
      <alignment horizontal="center" vertical="center"/>
    </xf>
    <xf numFmtId="0" fontId="0" fillId="0" borderId="11" xfId="0" applyBorder="1" applyAlignment="1">
      <alignment horizontal="center" vertical="center"/>
    </xf>
    <xf numFmtId="0" fontId="0" fillId="4" borderId="0" xfId="0" applyFill="1" applyAlignment="1">
      <alignment horizontal="center" vertical="center" wrapText="1"/>
    </xf>
    <xf numFmtId="0" fontId="2" fillId="4" borderId="0" xfId="0" applyFont="1" applyFill="1" applyAlignment="1">
      <alignment horizontal="left" vertical="center" wrapText="1"/>
    </xf>
    <xf numFmtId="164" fontId="2" fillId="3" borderId="0" xfId="1" applyFont="1" applyFill="1" applyBorder="1" applyAlignment="1">
      <alignment horizontal="left" vertical="center"/>
    </xf>
    <xf numFmtId="164" fontId="2" fillId="3" borderId="32" xfId="1" applyFont="1" applyFill="1" applyBorder="1" applyAlignment="1">
      <alignment horizontal="center" vertical="center" wrapText="1"/>
    </xf>
    <xf numFmtId="0" fontId="3" fillId="4" borderId="0" xfId="0" applyFont="1" applyFill="1" applyAlignment="1">
      <alignment horizontal="right" vertical="center" wrapText="1"/>
    </xf>
    <xf numFmtId="164" fontId="0" fillId="0" borderId="0" xfId="1" applyFont="1" applyAlignment="1">
      <alignment horizontal="center" vertical="center"/>
    </xf>
    <xf numFmtId="164" fontId="2" fillId="3" borderId="33" xfId="1" applyFont="1" applyFill="1" applyBorder="1" applyAlignment="1">
      <alignment vertical="center" wrapText="1"/>
    </xf>
    <xf numFmtId="49" fontId="2" fillId="3" borderId="24" xfId="1" applyNumberFormat="1" applyFont="1" applyFill="1" applyBorder="1" applyAlignment="1">
      <alignment vertical="center" wrapText="1"/>
    </xf>
    <xf numFmtId="49" fontId="2" fillId="3" borderId="34" xfId="1" applyNumberFormat="1" applyFont="1" applyFill="1" applyBorder="1" applyAlignment="1">
      <alignment vertical="center" wrapText="1"/>
    </xf>
    <xf numFmtId="43" fontId="0" fillId="0" borderId="0" xfId="0" applyNumberFormat="1"/>
    <xf numFmtId="0" fontId="2" fillId="2" borderId="16" xfId="0" applyFont="1" applyFill="1" applyBorder="1" applyAlignment="1">
      <alignment horizontal="center" vertical="center" wrapText="1"/>
    </xf>
    <xf numFmtId="164" fontId="2" fillId="3" borderId="18" xfId="1" applyFont="1" applyFill="1" applyBorder="1" applyAlignment="1">
      <alignment horizontal="left" vertical="center"/>
    </xf>
    <xf numFmtId="0" fontId="2" fillId="3" borderId="2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1" xfId="0" applyFont="1" applyFill="1" applyBorder="1" applyAlignment="1">
      <alignment horizontal="left" vertical="center" wrapText="1"/>
    </xf>
    <xf numFmtId="0" fontId="7" fillId="4" borderId="11" xfId="0" applyFont="1" applyFill="1" applyBorder="1" applyAlignment="1">
      <alignment horizontal="center" vertical="center" wrapText="1"/>
    </xf>
    <xf numFmtId="14" fontId="7" fillId="4" borderId="11" xfId="0" applyNumberFormat="1" applyFont="1" applyFill="1" applyBorder="1" applyAlignment="1">
      <alignment horizontal="center" vertical="center" wrapText="1"/>
    </xf>
    <xf numFmtId="164" fontId="7" fillId="4" borderId="11" xfId="1" applyFont="1" applyFill="1" applyBorder="1" applyAlignment="1">
      <alignment horizontal="center" vertical="center" wrapText="1"/>
    </xf>
    <xf numFmtId="0" fontId="7" fillId="4" borderId="1" xfId="0" applyFont="1" applyFill="1" applyBorder="1" applyAlignment="1">
      <alignment horizontal="left" vertical="center" wrapText="1"/>
    </xf>
    <xf numFmtId="0" fontId="0" fillId="0" borderId="11" xfId="0" pivotButton="1" applyBorder="1" applyAlignment="1">
      <alignment horizontal="center" vertical="center"/>
    </xf>
    <xf numFmtId="44" fontId="0" fillId="4" borderId="11" xfId="0" applyNumberFormat="1" applyFill="1" applyBorder="1" applyAlignment="1">
      <alignment horizontal="center" vertical="center"/>
    </xf>
    <xf numFmtId="44" fontId="0" fillId="0" borderId="11" xfId="0" applyNumberFormat="1" applyBorder="1" applyAlignment="1">
      <alignment horizontal="center" vertical="center"/>
    </xf>
    <xf numFmtId="44" fontId="0" fillId="2" borderId="11" xfId="0" applyNumberFormat="1" applyFill="1" applyBorder="1" applyAlignment="1">
      <alignment horizontal="center" vertical="center"/>
    </xf>
    <xf numFmtId="44" fontId="0" fillId="0" borderId="0" xfId="0" applyNumberFormat="1" applyAlignment="1">
      <alignment horizontal="center" vertical="center"/>
    </xf>
    <xf numFmtId="0" fontId="0" fillId="2" borderId="11" xfId="0" applyFill="1" applyBorder="1" applyAlignment="1">
      <alignment horizontal="center" vertical="center"/>
    </xf>
    <xf numFmtId="0" fontId="0" fillId="4" borderId="11" xfId="0" applyFill="1" applyBorder="1" applyAlignment="1">
      <alignment horizontal="center" vertical="center"/>
    </xf>
    <xf numFmtId="0" fontId="10" fillId="4" borderId="0" xfId="0" applyFont="1" applyFill="1"/>
    <xf numFmtId="0" fontId="2" fillId="3" borderId="0" xfId="0" applyFont="1" applyFill="1" applyAlignment="1">
      <alignment horizontal="center" vertical="center" wrapText="1"/>
    </xf>
    <xf numFmtId="0" fontId="13" fillId="4" borderId="0" xfId="0" applyFont="1" applyFill="1"/>
    <xf numFmtId="0" fontId="1" fillId="4" borderId="0" xfId="0" applyFont="1" applyFill="1"/>
    <xf numFmtId="164" fontId="2" fillId="3" borderId="25" xfId="1" applyFont="1" applyFill="1" applyBorder="1" applyAlignment="1">
      <alignment horizontal="left" vertical="center" wrapText="1"/>
    </xf>
    <xf numFmtId="164" fontId="2" fillId="3" borderId="0" xfId="1" applyFont="1" applyFill="1" applyBorder="1" applyAlignment="1">
      <alignment horizontal="left" vertical="center" wrapText="1"/>
    </xf>
    <xf numFmtId="164" fontId="2" fillId="3" borderId="6" xfId="1" applyFont="1" applyFill="1" applyBorder="1" applyAlignment="1">
      <alignment horizontal="left" vertical="center" wrapText="1"/>
    </xf>
    <xf numFmtId="0" fontId="11" fillId="4" borderId="0" xfId="0" applyFont="1" applyFill="1" applyAlignment="1">
      <alignment horizontal="left" vertical="center"/>
    </xf>
    <xf numFmtId="0" fontId="2" fillId="3" borderId="5" xfId="0" applyFont="1" applyFill="1" applyBorder="1" applyAlignment="1">
      <alignment horizontal="center" vertical="center" wrapText="1"/>
    </xf>
    <xf numFmtId="0" fontId="2" fillId="3" borderId="0" xfId="0" applyFont="1" applyFill="1" applyAlignment="1">
      <alignment horizontal="center" vertical="center" wrapText="1"/>
    </xf>
    <xf numFmtId="0" fontId="3" fillId="4" borderId="3" xfId="0" applyFont="1" applyFill="1" applyBorder="1" applyAlignment="1">
      <alignment horizontal="left" vertical="center" wrapText="1"/>
    </xf>
    <xf numFmtId="165" fontId="3" fillId="4" borderId="0" xfId="0" applyNumberFormat="1" applyFont="1" applyFill="1" applyAlignment="1">
      <alignment horizontal="left" vertical="center" wrapText="1"/>
    </xf>
    <xf numFmtId="0" fontId="3" fillId="4" borderId="0" xfId="0" applyFont="1" applyFill="1" applyAlignment="1">
      <alignment horizontal="left" vertical="center" wrapText="1"/>
    </xf>
    <xf numFmtId="0" fontId="0" fillId="4" borderId="0" xfId="0" applyFill="1" applyAlignment="1">
      <alignment horizontal="center" vertical="center" wrapText="1"/>
    </xf>
    <xf numFmtId="0" fontId="2" fillId="4" borderId="0" xfId="0" applyFont="1" applyFill="1" applyAlignment="1">
      <alignment horizontal="left" vertical="center" wrapText="1"/>
    </xf>
    <xf numFmtId="0" fontId="2" fillId="2" borderId="7"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164" fontId="2" fillId="3" borderId="3" xfId="1" applyFont="1" applyFill="1" applyBorder="1" applyAlignment="1">
      <alignment horizontal="left" vertical="center"/>
    </xf>
    <xf numFmtId="164" fontId="2" fillId="3" borderId="4" xfId="1" applyFont="1" applyFill="1" applyBorder="1" applyAlignment="1">
      <alignment horizontal="left" vertical="center"/>
    </xf>
    <xf numFmtId="164" fontId="2" fillId="3" borderId="18" xfId="1" applyFont="1" applyFill="1" applyBorder="1" applyAlignment="1">
      <alignment horizontal="left" vertical="center"/>
    </xf>
    <xf numFmtId="164" fontId="2" fillId="3" borderId="30" xfId="1" applyFont="1" applyFill="1" applyBorder="1" applyAlignment="1">
      <alignment horizontal="left"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164" fontId="2" fillId="3" borderId="27" xfId="1" applyFont="1" applyFill="1" applyBorder="1" applyAlignment="1">
      <alignment horizontal="left" vertical="center" wrapText="1"/>
    </xf>
    <xf numFmtId="164" fontId="2" fillId="3" borderId="28" xfId="1" applyFont="1" applyFill="1" applyBorder="1" applyAlignment="1">
      <alignment horizontal="left" vertical="center" wrapText="1"/>
    </xf>
  </cellXfs>
  <cellStyles count="2">
    <cellStyle name="Moeda" xfId="1" builtinId="4"/>
    <cellStyle name="Normal" xfId="0" builtinId="0"/>
  </cellStyles>
  <dxfs count="652">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fill>
        <patternFill>
          <bgColor rgb="FFFFFF00"/>
        </patternFill>
      </fill>
    </dxf>
    <dxf>
      <fill>
        <patternFill>
          <bgColor rgb="FFFFFF00"/>
        </patternFill>
      </fill>
    </dxf>
    <dxf>
      <fill>
        <patternFill>
          <bgColor rgb="FFFFFF00"/>
        </patternFill>
      </fill>
    </dxf>
    <dxf>
      <fill>
        <patternFill patternType="solid">
          <bgColor rgb="FFFFFF0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bgColor theme="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top style="medium">
          <color indexed="64"/>
        </top>
      </border>
    </dxf>
    <dxf>
      <border>
        <top style="medium">
          <color indexed="64"/>
        </top>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patternType="solid">
          <bgColor rgb="FF00B050"/>
        </patternFill>
      </fill>
    </dxf>
    <dxf>
      <fill>
        <patternFill patternType="solid">
          <bgColor rgb="FF00B050"/>
        </patternFill>
      </fill>
    </dxf>
    <dxf>
      <border>
        <left style="medium">
          <color indexed="64"/>
        </left>
        <right style="medium">
          <color indexed="64"/>
        </right>
        <top style="medium">
          <color indexed="64"/>
        </top>
        <bottom style="medium">
          <color indexed="64"/>
        </bottom>
      </bord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fill>
        <patternFill>
          <bgColor rgb="FFFFFF00"/>
        </patternFill>
      </fill>
    </dxf>
    <dxf>
      <fill>
        <patternFill>
          <bgColor rgb="FFFFFF00"/>
        </patternFill>
      </fill>
    </dxf>
    <dxf>
      <fill>
        <patternFill>
          <bgColor rgb="FFFFFF00"/>
        </patternFill>
      </fill>
    </dxf>
    <dxf>
      <fill>
        <patternFill patternType="solid">
          <bgColor rgb="FFFFFF0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bgColor theme="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top style="medium">
          <color indexed="64"/>
        </top>
      </border>
    </dxf>
    <dxf>
      <border>
        <top style="medium">
          <color indexed="64"/>
        </top>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patternType="solid">
          <bgColor rgb="FF00B050"/>
        </patternFill>
      </fill>
    </dxf>
    <dxf>
      <fill>
        <patternFill patternType="solid">
          <bgColor rgb="FF00B050"/>
        </patternFill>
      </fill>
    </dxf>
    <dxf>
      <border>
        <left style="medium">
          <color indexed="64"/>
        </left>
        <right style="medium">
          <color indexed="64"/>
        </right>
        <top style="medium">
          <color indexed="64"/>
        </top>
        <bottom style="medium">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pinfor" refreshedDate="45971.544368981478" createdVersion="8" refreshedVersion="8" minRefreshableVersion="3" recordCount="2150" xr:uid="{00000000-000A-0000-FFFF-FFFF00000000}">
  <cacheSource type="worksheet">
    <worksheetSource ref="A3:V99981" sheet="DADOS"/>
  </cacheSource>
  <cacheFields count="20">
    <cacheField name="OPB R" numFmtId="0">
      <sharedItems containsBlank="1" count="15">
        <s v="-"/>
        <s v=" -"/>
        <s v="FEVEREIRO"/>
        <s v="MARÇO"/>
        <s v="ABRIL"/>
        <s v="MAIO"/>
        <s v="JUNHO"/>
        <s v="JULHO"/>
        <s v="AGOSTO"/>
        <s v="SETEMBRO"/>
        <s v="OUTUBRO"/>
        <s v="INSERIR DATA"/>
        <s v="NOVEMBRO"/>
        <m/>
        <s v="27/05/20025" u="1"/>
      </sharedItems>
    </cacheField>
    <cacheField name="OPB D" numFmtId="0">
      <sharedItems containsBlank="1" count="15">
        <s v="JANEIRO"/>
        <s v="-"/>
        <s v="FEVEREIRO"/>
        <s v="MARÇO"/>
        <s v="ABRIL"/>
        <s v="MAIO"/>
        <s v="JUNHO"/>
        <s v="JULHO"/>
        <s v="AGOSTO"/>
        <s v="SETEMBRO"/>
        <s v="OUTUBRO"/>
        <s v="INSERIR DATA"/>
        <s v="NOVEMBRO"/>
        <m/>
        <e v="#REF!" u="1"/>
      </sharedItems>
    </cacheField>
    <cacheField name="DATA EMP" numFmtId="0">
      <sharedItems containsBlank="1"/>
    </cacheField>
    <cacheField name="N°" numFmtId="0">
      <sharedItems containsString="0" containsBlank="1" containsNumber="1" containsInteger="1" minValue="1" maxValue="2148"/>
    </cacheField>
    <cacheField name="N° EMPENHO" numFmtId="0">
      <sharedItems containsBlank="1" containsMixedTypes="1" containsNumber="1" containsInteger="1" minValue="0" maxValue="1275"/>
    </cacheField>
    <cacheField name="CPF" numFmtId="165">
      <sharedItems containsBlank="1" containsMixedTypes="1" containsNumber="1" containsInteger="1" minValue="19940696" maxValue="99845199615"/>
    </cacheField>
    <cacheField name="BENEFICIÁRIO" numFmtId="0">
      <sharedItems containsBlank="1" count="274">
        <s v="JOAO BOSCO COSTA OLIVEIRA "/>
        <s v="GEORGES ALESSANDRO AMORELLI GOMES                           "/>
        <s v="CLAUDIA DA SILVA AMERICO"/>
        <s v="RASMYNE OLENCA VIEIRA MARQUES"/>
        <s v="ROGER VIEIRA FEICHAS"/>
        <s v="SIDNEI HENRIQUE DA SILVA "/>
        <s v="ROSENIL JOSE MOREIRA COUTO"/>
        <s v="MOACYR COSTA RABELLO"/>
        <s v="CAROLINA PEREIRA COSTA FIGUEREDO"/>
        <s v="THIAGO ALVES FIGUEIREDO"/>
        <s v="RICARDO SILVA                                               "/>
        <s v="CLEIVA ISABEL DETOMI                                  "/>
        <s v="ADRIANO MACHADO DE ALMEIDA                                  "/>
        <s v="GIOVANNI ELIZIARIO IANNINI"/>
        <s v="GUILHERME ANDRADE CARNEIRO DECKERS"/>
        <s v="ANTONIO LOPES DE CARVALHO FILHO"/>
        <s v="GUILHERME BARQUETTE FERNANDES"/>
        <s v="FELIPE AUGUSTO CARDOSO SOLEDADE                             "/>
        <s v="VINICIO ANTONIO DE SOUZA"/>
        <s v="GILMARA ANDRADE DOS SANTOS MACIEL"/>
        <s v="JUAREZ DA SILVA SALLES JUNIOR                               "/>
        <s v="CAMILA MACHADO UMPIERRE"/>
        <s v="SAMANTHA VILARINHO MELLO ALVES"/>
        <s v="RAFAEL DE FREITAS CUNHA LINS"/>
        <s v="REINALDO FERREIRA DE QUEIROZ                                "/>
        <s v="CLEIDE APARECIDA NEPOMUCENO                                 "/>
        <s v="PAULO CESAR AZEVEDO DE ALMEIDA"/>
        <s v="LUIZ PHILIPE AZEVEDO DIAS"/>
        <s v="RAQUEL GOMES DE SOUSA DA COSTA DIAS                         "/>
        <s v="CAROLINE LOUREIRO GOULART TEIXEIRA                          "/>
        <s v="ISABELLA DA SILVA BRANDES"/>
        <s v="VINICIUS PAULO MESQUITA"/>
        <s v=" "/>
        <s v="SILVANA LOURENCO LOBO                                       "/>
        <s v="CLAUDIJANE DOS SANTOS GOMES"/>
        <s v="LUCAS DA SILVEIRA SADA"/>
        <s v="LUCAS RIBEIRO RODRIGUES"/>
        <s v="MARIA LUIZA MACHADO DE BARROS"/>
        <s v="MARIA CAROLINA DE SOUZA DINIZ GIACOMETTI"/>
        <s v="LUCAS SAPHA SILVEIRA DE ALMEIDA LEITAO"/>
        <s v="THIAGO DUTRA VAZ DE SOUZA"/>
        <s v="CLARISSA FONSECA PIMENTA"/>
        <s v="MARIA CLARA HAGE PEREIRA"/>
        <s v="CINTHIA DE CERQUEIRA ALVES"/>
        <s v="EDSON DO ESPIRITO SANTO PEREIRA"/>
        <s v="RAFAELA ALVARENGA FIGUEIREDO"/>
        <s v="DANILO MEIRA BARROS"/>
        <s v="ALENCAR PEREIRA DA SILVA"/>
        <s v="GUSTAVO FRANCISCO DAYRELL DE MAGALHAES SANTOS"/>
        <s v="MOISES COSTA SOARES"/>
        <s v="BRUNO D'ASSUNCAO COELHO"/>
        <s v="LUCAS BENEDITO CARVALHO DOS SANTOS"/>
        <s v="CARLA LIMA DIAS FRANCA DOS SANTOS"/>
        <s v="UBIRAJARA CHAVES DE MOURA JUNIOR"/>
        <s v="GLAUCO DE OLIVEIRA MARCILIANO"/>
        <s v="PAULO VICTOR DE PAULA ABREU"/>
        <s v="ANDREIA DE CASTRO SOUZA"/>
        <s v="FLAVIO AURELIO WANDECK FILHO"/>
        <s v="LUIS RENATO BRAGA AREAS PINHEIRO"/>
        <s v="CLAUDINEI LOPES MARTINS"/>
        <s v="LETICIA FONSECA CUNHA"/>
        <s v="EMILIA EUNILCE ALCARAZ CASTILHO"/>
        <s v="VANDERLEI CAPANEMA                                          "/>
        <s v="BRAULIO SANTOS RABELO DE ARAUJO"/>
        <s v="TAYLAN SILVA BUSTAMANTE"/>
        <s v="LUCIANO MORGADO GUARNIERI                                   "/>
        <s v="ALEX SANDER BERNARDES DOS ANJOS"/>
        <s v="FREDERICO DE SOUSA SARAIVA                                  "/>
        <s v="ANA CLAUDIA DA SILVA  ALEXANDRE STORCH"/>
        <s v="LUANA BORBA ISERHARD"/>
        <s v="JOSE LUIS GALDINO FILHO"/>
        <s v="DIANA DE LIMA PRATA CAMARGOS"/>
        <s v="ALEXANDRE HENRIQUE OLIVEIRA BARBOSA"/>
        <s v="ROBERTA LIMA DE PAULA                                       "/>
        <s v="EDUARDO THIERRY BATISTA LEITE"/>
        <s v="JAQUESON ANTONIO DA SILVA"/>
        <s v="GIOVANI BATISTA MANZO"/>
        <s v="RAQUEL FERNANDA TENORIO SECO"/>
        <s v="FELIPE MUZZI LOPES DE VASCONCELOS"/>
        <s v="MARCELO TADEU DE OLIVEIRA                                   "/>
        <s v="DÉBORA REGINA DE ALMEIDA DINIZ SOARES"/>
        <s v="ADRIANA PATRICIA CAMPOS PEREIRA                             "/>
        <s v="RIVANA BARRETO RICARTE DE OLIVEIRA"/>
        <s v="DORA MARZO DE ALBUQUERQUE CAVALCANTI"/>
        <s v="JOSE WELLINGTON ESCORCIO DE BRITO JUNIOR"/>
        <s v="LUCAS OLIVEIRA FREITAS"/>
        <s v="CLAUDIO FABIANO PIMENTA"/>
        <s v="DANIEL DUARTE BORGES CAIXETA"/>
        <s v="DANIELE BELLETTATO NESRALA"/>
        <s v="DAVI RAFAEL SILVA VERAS"/>
        <s v="ESTEVAO DE SOUZA AVILA OLIVEIRA"/>
        <s v="ALINE VIEIRA DA SILVA"/>
        <s v="JOSIANE SILVA DE PAULA"/>
        <s v="NADINE TRAVAGLIA DOS SANTOS PEREIRA"/>
        <s v="VICTOR EDUARDO COSTA PRADO"/>
        <s v="FERNANDA DE SOUSA SARAIVA"/>
        <s v="PEDRO HENRIQUE VIEIRA DE TOLEDO ALVES"/>
        <s v="SARA CARVALHO MATANZAZ"/>
        <s v="WEMERSON FERREIRA AUGUSTO"/>
        <s v="ISABELLA ROMERO LOPES"/>
        <s v="DANIEL TEIXEIRA DANTAS"/>
        <s v="JOÃO DUQUE CORREIA LIMA NETO"/>
        <s v="CAMILA CORTES REZENDE SILVEIRA DANTAS"/>
        <s v="ERIC SIMAO SARAIVA"/>
        <s v="ANDREIA DE ABREU LIMA"/>
        <s v="EVALDO GONCALVES DA CUNHA                                   "/>
        <s v="PAULA REGINA FONTE BOA PINTO                                "/>
        <s v="MONICA ALVES DA COSTA FRANCO"/>
        <s v="FERNANDO ORLAN PIRES RESENDE                                "/>
        <s v="WILSON HALLAK ROCHA"/>
        <s v="JOAO PAULO TORRES DIAS"/>
        <s v="RAQUEL DA SILVA SOUZA BRANDAO MOTTA"/>
        <s v="SANDRO ALVES BUSTAMANTE"/>
        <s v="DANIELA DUARTE QUINTAO                                      "/>
        <s v="CLAUDIA COSTA DE ALMEIDA"/>
        <s v="BRENO DEL FRARO XIMENES"/>
        <s v="PAULO MOREIRA VENTURA"/>
        <s v="HEBERT SOARES LEITE"/>
        <s v="CARLA APARECIDA DE SOUZA CARVALHO                           "/>
        <s v="RENATA KELLY CARDOSO DE REZENDE"/>
        <s v="ADRIELLE CANTAO CALLEGARIO DE SOUZA"/>
        <s v="LORENA TOLENTINO CARDOSO"/>
        <s v="KARINE MARQUES RODRIGUES"/>
        <s v="LUANA LORENA SUMPANI"/>
        <s v="MARIANA CARVALHO DE PAULA DE LIMA"/>
        <s v="NEUSA GUILHERMINA LARA                                      "/>
        <s v="FIRMIANE VENÂNCIO DO CARMO SOUZA"/>
        <s v="BARBARA MARIA MARTINS RIBEIRO"/>
        <s v="IZABELLA NOGUEIRA LOPES"/>
        <s v="WELDA RODRIGUES SOUZA"/>
        <s v="FLAVIO CEZAR BARROS DE OLIVEIRA"/>
        <s v="FELIPE ROCHA PANCONI"/>
        <s v="MARIA CRISTINA FERREIRA DE CARVALHO                         "/>
        <s v="LEONARDO BICALHO DE ABREU"/>
        <s v="SCARLLET STIGERT"/>
        <s v="CARLA DANYELLE DESIDERIO FREITAS AIRES"/>
        <s v="FABIANA CRISTINA SEVERI"/>
        <s v="WÂNIA PASINATO"/>
        <s v="CRISTIANE DE CASSIA SILVA"/>
        <s v="VICTOR MATTHAUS MOREIRA SILVA CUNHA"/>
        <s v="ARIANE DE FIGUEIREDO MURTA                                  "/>
        <s v="IGOR THIAGO BATISTA CUPERTINO"/>
        <s v="AENDER APARECIDO BRAGA"/>
        <s v="BARBARA SILVEIRA MACHADO BISSOCHI"/>
        <s v="MAIRA MENEZES SILVA"/>
        <s v="LEONARDO BRUNO POSSA ANDRADE"/>
        <s v="CRYZTHIANE ANDRADE LINHARES"/>
        <s v="JULIANA FLORINDO CARVALHO"/>
        <s v="JOAO HELTON BARBOSA                                         "/>
        <s v="THIAGO PEREIRA GUERRA"/>
        <s v="TAMIRES MACIEL RAMIRO"/>
        <s v="ADRIANO DE ALMEIDA CUNHA                                    "/>
        <s v="KARINA RODRIGUES MALDONADO                                  "/>
        <s v="MARINA NOGUEIRA DE ALMEIDA"/>
        <s v="MICHELLE LOPES MASCARENHAS GLAESER                          "/>
        <s v="PAULA AVILA DANTAS BRUNNER"/>
        <s v="NESTOR SARAIVA PEREIRA NETO"/>
        <s v="JACQUELINE CARNEIRO ROQUE PEYRER"/>
        <s v="EDSON MARTINS DE MORAIS                                     "/>
        <s v="ALESSANDRA MACHADO AMARAL"/>
        <s v="JADY CAROLINE DE SOUSA COSTA"/>
        <s v="MARCO TULIO FRUTUOSO XAVIER"/>
        <s v="ALFREDO JOSE PINTO JUNIOR"/>
        <s v="ADALBERTO PELLI"/>
        <s v="CARLA ANDREA TIEPPO"/>
        <s v="CIBELE CRISTINA MAFFIA LOPES"/>
        <s v="CECILIA MADUREIRA BATISTA CRUZ"/>
        <s v="BENO BENVENISTE KOATZ"/>
        <s v="BRUNO BARCALA REIS"/>
        <s v="LUIS FERNANDO DIAS SOUZA"/>
        <s v="FLAVIO AUGUSTO MARETTI SGRILLI SIQUEIRA"/>
        <s v="BRENO TADEU DE MELO SILVEIRA"/>
        <s v="ANNA PAULA FEMINELLA"/>
        <s v="KARINA ROSCOE ZANETTI"/>
        <s v="VITOR DE AZEVEDO ALMEIDA JUNIOR"/>
        <s v="LUSSANI DELAMARI THEODORO                                   "/>
        <s v="RENATA SALAZAR BOTELHO GUARANI"/>
        <s v="ROBERTA DE MESQUITA RIBEIRO                                 "/>
        <s v="ANA PAULA NACIF DE SOUSA                                    "/>
        <s v="JULIANA DA SILVA MARTINS"/>
        <s v="RODRIGO ZAMPROGNO                                           "/>
        <s v="KARINE DE OLIVEIRA ANDRADE"/>
        <s v="LUIS FELIPE ROCHA MASCARENHAS"/>
        <s v="RODRIGO FERREIRA SARTI                                      "/>
        <s v="PAULO HENRIQUE DRUMMOND MONTEIRO"/>
        <s v="HENRIQUE MATHEUS MARIANI SOSSAI"/>
        <s v="HELENA ODETE PIMENTA"/>
        <s v="ELEONOR MINHO CONIL"/>
        <s v="FELIPE DE LUCAS MARTINS"/>
        <s v="EMMANUEL BOTELHO CALILI"/>
        <s v="LARISSA LORRAYNE PEREIRA"/>
        <s v="LUIZ ROBERTO COSTA RUSSO"/>
        <s v="WENER TRINDADE MENDONCA"/>
        <s v="SEBASTIÃO ALVES DOS REIS JÚNIOR"/>
        <s v="WALLISON VIRGINIO SILVA"/>
        <s v="ITAMAR LELLIS MAGALHAES"/>
        <s v="MARCOS ALEXANDRE DE ALCANTARA"/>
        <s v="JULIARD ALCINO DA SILVA"/>
        <s v="LUCIANA DA VEIGA OLIVEIRA"/>
        <s v="GUILHERME PULLIG BORGES"/>
        <s v="RODRIGO AUDEBERT ANDRADE DELAGE"/>
        <s v="JULIANA MENDONCA EVANGELISTA"/>
        <s v="VICTOR LUIZ SILVA DE FARIA"/>
        <s v="GUSTAVO GONCALVES MARTINHO"/>
        <s v="RAQUEL DE SOUZA PYRAMO NOVAES"/>
        <s v="GIOVANNI FIGUEIREDO DAMASIO"/>
        <s v="JOSE HIAGO VIEIRA BARBOSA"/>
        <s v="VALQUIRIA DE FATIMA RODRIGUES"/>
        <s v="CÍNTIA PEREIRA ANSELMO DOMINGUES"/>
        <s v="MARIA CECILIA PINTO E OLIVEIRA"/>
        <s v="LEONARDO FARES MACHADO"/>
        <s v="DANIEL AVILLA VEGA GARCIA"/>
        <s v="AMANDA BARROCA DAYRELL"/>
        <s v="MARIA DE SOUZA"/>
        <s v="ANA LUIZA RODARTE BUENO"/>
        <s v="MARIA FERNANDA COELHO E SILVA"/>
        <s v="PEDRO NABUCO ARAUJO DE OLIVEIRA"/>
        <s v="FRANCIS VANINE DE ANDRADE REIS"/>
        <s v="DIOGO RODRIGUES DE MIRANDA BRITO"/>
        <s v="LIVIA MARTINS NUNES BRAGA"/>
        <s v="LETICIA CARDOSO FERREIRA"/>
        <s v="JULIO CESAR XAVIER                                          "/>
        <s v="JOSIANE ALVES DO CARMO"/>
        <s v="VANIA MENDONCA MOREIRA"/>
        <s v="ANDRE MACIEL SILVA FERREIRA"/>
        <s v="DAVI CLERISTON CAMPOS PEREIRA"/>
        <s v="BRUNO MARQUES RIBEIRO"/>
        <s v="DÉBORA SILVA MELO"/>
        <s v="DIEGO CARVALHO MACHADO"/>
        <s v="TORQUATO DA SILVA CASTRO JUNIOR"/>
        <s v="DANIEL FIRMATO DE ALMEIDA GLORIA                            "/>
        <s v="JALUSA SILVA DE ARRUDA"/>
        <s v="GABRYELLE ALMEIDA DA SILVA FERNANDES"/>
        <m/>
        <s v="JOAO BOSCO COSTA OLIVEIRA" u="1"/>
        <s v="GEORGES ALESSANDRO AMORELLI GOMES" u="1"/>
        <s v="SIDNEI HENRIQUE DA SILVA" u="1"/>
        <s v="RICARDO SILVA" u="1"/>
        <s v="CLEIVA ISABEL DETOMI" u="1"/>
        <s v="ADRIANO MACHADO DE ALMEIDA" u="1"/>
        <s v="FELIPE AUGUSTO CARDOSO SOLEDADE" u="1"/>
        <s v="JUAREZ DA SILVA SALLES JUNIOR" u="1"/>
        <s v="REINALDO FERREIRA DE QUEIROZ" u="1"/>
        <s v="CLEIDE APARECIDA NEPOMUCENO" u="1"/>
        <s v="RAQUEL GOMES DE SOUSA DA COSTA DIAS" u="1"/>
        <s v="CAROLINE LOUREIRO GOULART TEIXEIRA" u="1"/>
        <s v="PERSIO FARHAT FANTIN" u="1"/>
        <s v="SILVANA LOURENCO LOBO" u="1"/>
        <s v="MARCELO SANT'ANNA MOREIRA" u="1"/>
        <s v="VANDERLEI CAPANEMA" u="1"/>
        <s v="LUCIANO MORGADO GUARNIERI" u="1"/>
        <s v="FREDERICO DE SOUSA SARAIVA" u="1"/>
        <s v="ANA CLAUDIA DA SILVA ALEXANDRE STORCH" u="1"/>
        <s v="ROBERTA LIMA DE PAULA" u="1"/>
        <s v="MARCELO TADEU DE OLIVEIRA" u="1"/>
        <s v="ADRIANA PATRICIA CAMPOS PEREIRA" u="1"/>
        <s v="EVALDO GONCALVES DA CUNHA" u="1"/>
        <s v="PAULA REGINA FONTE BOA PINTO" u="1"/>
        <s v="FERNANDO ORLAN PIRES RESENDE" u="1"/>
        <s v="DANIELA DUARTE QUINTAO" u="1"/>
        <s v="CARLA APARECIDA DE SOUZA CARVALHO" u="1"/>
        <s v="NEUSA GUILHERMINA LARA" u="1"/>
        <s v="MARIA CRISTINA FERREIRA DE CARVALHO" u="1"/>
        <s v="ARIANE DE FIGUEIREDO MURTA" u="1"/>
        <s v="JOAO HELTON BARBOSA" u="1"/>
        <s v="ADRIANO DE ALMEIDA CUNHA" u="1"/>
        <s v="KARINA RODRIGUES MALDONADO" u="1"/>
        <s v="MICHELLE LOPES MASCARENHAS GLAESER" u="1"/>
        <s v="EDSON MARTINS DE MORAIS" u="1"/>
        <s v="LUSSANI DELAMARI THEODORO" u="1"/>
        <s v="ROBERTA DE MESQUITA RIBEIRO" u="1"/>
        <s v="ANA PAULA NACIF DE SOUSA" u="1"/>
        <s v="RODRIGO ZAMPROGNO" u="1"/>
        <s v="RODRIGO FERREIRA SARTI" u="1"/>
      </sharedItems>
    </cacheField>
    <cacheField name="CARGO" numFmtId="0">
      <sharedItems containsBlank="1" count="33">
        <s v="DEFENSOR PUBLICO DE CLASSE FINAL"/>
        <s v="DEFENSOR PUBLICO DE CLASSE ESPECIAL     "/>
        <s v="CAD-11"/>
        <s v="CAD-3"/>
        <s v="CAD-14"/>
        <s v="CAD-20"/>
        <s v="DEFENSOR PUBLICO DE CLASSE INTERMEDIARIA"/>
        <s v="CAD-19"/>
        <s v="DEFENSOR PUBLICO GERAL                  "/>
        <s v=" "/>
        <s v="DEFENSOR PUBLICO DE CLASSE INICIAL"/>
        <s v="CAD-8"/>
        <s v="SARGENTO - POLICIA MILITAR"/>
        <s v="TENENTE-CORONEL - POLICIA MILITAR"/>
        <s v="CAD-17"/>
        <s v="CAD-10"/>
        <s v="CAD-13"/>
        <s v="CORREGEDOR GERAL                        "/>
        <s v="CAD-16"/>
        <s v="COLABORADOR EVENTUAL"/>
        <s v="ANALISTA DA DEFENSORIA PUBLICA"/>
        <s v="TECNICO UNIVERSITARIO"/>
        <s v="TECNICO DA DEFENSORIA PUBLICA"/>
        <s v="ESPEC POLÍTICAS PÚBLICAS E GESTÃO GOVERN"/>
        <s v="COMISSÃO ASSESSORAMENTO TECNICO-CATE"/>
        <s v="CAD-18"/>
        <s v="CAD-7"/>
        <s v="SUBDEFENSOR PUBLICO-GERAL ADMINISTRATIVO "/>
        <s v="SUBDEFENSOR PUBLICO-GERAL INSTITUCIONAL"/>
        <s v="CAD-9"/>
        <m/>
        <s v="DEFENSOR PUBLICO DE CLASSE ESPECIAL" u="1"/>
        <s v="SUBDEFENSOR PUBLICO GERAL               " u="1"/>
      </sharedItems>
    </cacheField>
    <cacheField name="TRANSPORTE" numFmtId="0">
      <sharedItems containsBlank="1"/>
    </cacheField>
    <cacheField name="PROCEDÊNCIA" numFmtId="0">
      <sharedItems containsBlank="1"/>
    </cacheField>
    <cacheField name="DESTINO" numFmtId="0">
      <sharedItems containsBlank="1"/>
    </cacheField>
    <cacheField name="DATA DE SAÍDA" numFmtId="166">
      <sharedItems containsDate="1" containsBlank="1" containsMixedTypes="1" minDate="2024-05-08T08:00:00" maxDate="2025-11-27T08:05:00"/>
    </cacheField>
    <cacheField name="DATA DE RETORNO" numFmtId="166">
      <sharedItems containsDate="1" containsBlank="1" containsMixedTypes="1" minDate="2024-05-08T17:50:00" maxDate="2025-11-28T21:05:00"/>
    </cacheField>
    <cacheField name="QUANTIDADE DE DIÁRIA (1)" numFmtId="0">
      <sharedItems containsBlank="1" containsMixedTypes="1" containsNumber="1" minValue="0" maxValue="3"/>
    </cacheField>
    <cacheField name="VALOR CONCEDIDO (2)" numFmtId="164">
      <sharedItems containsBlank="1" containsMixedTypes="1" containsNumber="1" minValue="0" maxValue="842696.53000000108"/>
    </cacheField>
    <cacheField name="VALOR RESSARCIDO AO BENEFICIÁRIO" numFmtId="164">
      <sharedItems containsBlank="1" containsMixedTypes="1" containsNumber="1" minValue="0" maxValue="34482.19999999999"/>
    </cacheField>
    <cacheField name="VALOR RESTITUÍDO A DPMG" numFmtId="164">
      <sharedItems containsBlank="1" containsMixedTypes="1" containsNumber="1" minValue="0" maxValue="15177.250000000004"/>
    </cacheField>
    <cacheField name="VALOR TOTAL DA DESPESA" numFmtId="164">
      <sharedItems containsBlank="1" containsMixedTypes="1" containsNumber="1" minValue="-5.6843418860808015E-14" maxValue="859705.20999999985"/>
    </cacheField>
    <cacheField name="COMPLEMENTAÇÃO" numFmtId="0">
      <sharedItems containsBlank="1"/>
    </cacheField>
    <cacheField name="MOTIVO DO AFASTAMENTO"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50">
  <r>
    <x v="0"/>
    <x v="0"/>
    <s v="JANEIRO"/>
    <n v="1"/>
    <n v="17"/>
    <n v="3467603645"/>
    <x v="0"/>
    <x v="0"/>
    <s v="CARRO PARTICULAR"/>
    <s v="TRÊS CORAÇÕES/MG"/>
    <s v="CAMBUQUIRA/MG"/>
    <d v="2025-01-07T12:00:00"/>
    <d v="2025-01-07T18:30:00"/>
    <s v="00,5"/>
    <n v="261.40999999999997"/>
    <n v="0"/>
    <n v="0"/>
    <n v="261.40999999999997"/>
    <s v="SEM ALTERAÇÕES NO PERCURSO"/>
    <s v="EM RAZÃO DE COOPERAÇÃO, NA FORMA DE ACUMULAÇÃO, CONFORME ATO N. 7.491/2024, NA COMARCA DE CAMBUQUIRA/MG, É NECESSÁRIO O DESLOCAMENTO RODOVIÁRIO EM VEÍCULO PRÓPRIO, O QUAL FOI AUTORIZADO PELA DPG NO PROCESSO SEI Nº 9990000001.011643/2024-41."/>
  </r>
  <r>
    <x v="0"/>
    <x v="0"/>
    <s v="JANEIRO"/>
    <n v="2"/>
    <n v="17"/>
    <n v="3467603645"/>
    <x v="0"/>
    <x v="0"/>
    <s v="CARRO PARTICULAR"/>
    <s v="TRÊS CORAÇÕES/MG"/>
    <s v="CAMBUQUIRA/MG"/>
    <d v="2025-01-14T12:00:00"/>
    <d v="2025-01-14T18:30:00"/>
    <s v="00,5"/>
    <n v="261.40999999999997"/>
    <n v="0"/>
    <n v="0"/>
    <n v="261.40999999999997"/>
    <s v="SEM ALTERAÇÕES NO PERCURSO"/>
    <s v="EM RAZÃO DE COOPERAÇÃO, NA FORMA DE ACUMULAÇÃO, CONFORME ATO N. 7.491/2024, NA COMARCA DE CAMBUQUIRA/MG, É NECESSÁRIO O DESLOCAMENTO RODOVIÁRIO EM VEÍCULO PRÓPRIO, O QUAL FOI AUTORIZADO PELA DPG NO PROCESSO SEI Nº 9990000001.011643/2024-41."/>
  </r>
  <r>
    <x v="0"/>
    <x v="0"/>
    <s v="JANEIRO"/>
    <n v="3"/>
    <n v="17"/>
    <n v="3467603645"/>
    <x v="0"/>
    <x v="0"/>
    <s v="CARRO PARTICULAR"/>
    <s v="TRÊS CORAÇÕES/MG"/>
    <s v="CAMBUQUIRA/MG"/>
    <d v="2025-01-21T12:00:00"/>
    <d v="2025-01-21T18:30:00"/>
    <s v="00,5"/>
    <n v="261.40999999999997"/>
    <n v="0"/>
    <n v="0"/>
    <n v="261.40999999999997"/>
    <s v="SEM ALTERAÇÕES NO PERCURSO"/>
    <s v="EM RAZÃO DE COOPERAÇÃO, NA FORMA DE ACUMULAÇÃO, CONFORME ATO N. 7.491/2024, NA COMARCA DE CAMBUQUIRA/MG, É NECESSÁRIO O DESLOCAMENTO RODOVIÁRIO EM VEÍCULO PRÓPRIO, O QUAL FOI AUTORIZADO PELA DPG NO PROCESSO SEI Nº 9990000001.011643/2024-41."/>
  </r>
  <r>
    <x v="0"/>
    <x v="0"/>
    <s v="JANEIRO"/>
    <n v="4"/>
    <n v="17"/>
    <n v="3467603645"/>
    <x v="0"/>
    <x v="0"/>
    <s v="CARRO PARTICULAR"/>
    <s v="TRÊS CORAÇÕES/MG"/>
    <s v="CAMBUQUIRA/MG"/>
    <d v="2025-01-28T12:00:00"/>
    <d v="2025-01-28T18:30:00"/>
    <s v="00,5"/>
    <n v="261.40999999999997"/>
    <n v="0"/>
    <n v="0"/>
    <n v="261.40999999999997"/>
    <s v="SEM ALTERAÇÕES NO PERCURSO"/>
    <s v="EM RAZÃO DE COOPERAÇÃO, NA FORMA DE ACUMULAÇÃO, CONFORME ATO N. 7.491/2024, NA COMARCA DE CAMBUQUIRA/MG, É NECESSÁRIO O DESLOCAMENTO RODOVIÁRIO EM VEÍCULO PRÓPRIO, O QUAL FOI AUTORIZADO PELA DPG NO PROCESSO SEI Nº 9990000001.011643/2024-41."/>
  </r>
  <r>
    <x v="0"/>
    <x v="0"/>
    <s v="JANEIRO"/>
    <n v="5"/>
    <n v="13"/>
    <n v="95729895615"/>
    <x v="1"/>
    <x v="1"/>
    <s v="CARRO PARTICULAR"/>
    <s v="TRÊS CORAÇÕES/MG"/>
    <s v="CAMBUQUIRA/MG"/>
    <d v="2025-01-10T12:00:00"/>
    <d v="2025-01-10T18:30:00"/>
    <s v="00,5"/>
    <n v="261.40999999999997"/>
    <n v="0"/>
    <n v="0"/>
    <n v="261.40999999999997"/>
    <s v="SEM ALTERAÇÕES NO PERCURSO"/>
    <s v="EM RAZÃO DE COOPERAÇÃO, NA FORMA DE ACUMULAÇÃO, CONFORME ATO N. 7.491/2024, NA COMARCA DE CAMBUQUIRA/MG, É NECESSÁRIO O DESLOCAMENTO RODOVIÁRIO EM VEÍCULO PRÓPRIO, O QUAL FOI AUTORIZADO PELA DPG NO PROCESSO SEI Nº 9990000001.011868/2024-05."/>
  </r>
  <r>
    <x v="0"/>
    <x v="0"/>
    <s v="JANEIRO"/>
    <n v="6"/>
    <n v="13"/>
    <n v="95729895615"/>
    <x v="1"/>
    <x v="1"/>
    <s v="CARRO PARTICULAR"/>
    <s v="TRÊS CORAÇÕES/MG"/>
    <s v="CAMBUQUIRA/MG"/>
    <d v="2025-01-13T12:00:00"/>
    <d v="2025-01-13T18:30:00"/>
    <s v="00,5"/>
    <n v="261.40999999999997"/>
    <n v="0"/>
    <n v="0"/>
    <n v="261.40999999999997"/>
    <s v="SEM ALTERAÇÕES NO PERCURSO"/>
    <s v="EM RAZÃO DE COOPERAÇÃO, NA FORMA DE ACUMULAÇÃO, CONFORME ATO N. 7.491/2024, NA COMARCA DE CAMBUQUIRA/MG, É NECESSÁRIO O DESLOCAMENTO RODOVIÁRIO EM VEÍCULO PRÓPRIO, O QUAL FOI AUTORIZADO PELA DPG NO PROCESSO SEI Nº 9990000001.011868/2024-05."/>
  </r>
  <r>
    <x v="0"/>
    <x v="0"/>
    <s v="JANEIRO"/>
    <n v="7"/>
    <n v="13"/>
    <n v="95729895615"/>
    <x v="1"/>
    <x v="1"/>
    <s v="CARRO PARTICULAR"/>
    <s v="TRÊS CORAÇÕES/MG"/>
    <s v="CAMBUQUIRA/MG"/>
    <d v="2025-01-20T12:00:00"/>
    <d v="2025-01-20T18:30:00"/>
    <s v="00,5"/>
    <n v="261.40999999999997"/>
    <n v="0"/>
    <n v="0"/>
    <n v="261.40999999999997"/>
    <s v="SEM ALTERAÇÕES NO PERCURSO"/>
    <s v="EM RAZÃO DE COOPERAÇÃO, NA FORMA DE ACUMULAÇÃO, CONFORME ATO N. 7.491/2024, NA COMARCA DE CAMBUQUIRA/MG, É NECESSÁRIO O DESLOCAMENTO RODOVIÁRIO EM VEÍCULO PRÓPRIO, O QUAL FOI AUTORIZADO PELA DPG NO PROCESSO SEI Nº 9990000001.011868/2024-05."/>
  </r>
  <r>
    <x v="0"/>
    <x v="0"/>
    <s v="JANEIRO"/>
    <n v="8"/>
    <n v="13"/>
    <n v="95729895615"/>
    <x v="1"/>
    <x v="1"/>
    <s v="CARRO PARTICULAR"/>
    <s v="TRÊS CORAÇÕES/MG"/>
    <s v="CAMBUQUIRA/MG"/>
    <d v="2025-01-27T12:00:00"/>
    <d v="2025-01-27T18:30:00"/>
    <s v="00,5"/>
    <n v="261.40999999999997"/>
    <n v="0"/>
    <n v="0"/>
    <n v="261.40999999999997"/>
    <s v="SEM ALTERAÇÕES NO PERCURSO"/>
    <s v="EM RAZÃO DE COOPERAÇÃO, NA FORMA DE ACUMULAÇÃO, CONFORME ATO N. 7.491/2024, NA COMARCA DE CAMBUQUIRA/MG, É NECESSÁRIO O DESLOCAMENTO RODOVIÁRIO EM VEÍCULO PRÓPRIO, O QUAL FOI AUTORIZADO PELA DPG NO PROCESSO SEI Nº 9990000001.011868/2024-05."/>
  </r>
  <r>
    <x v="0"/>
    <x v="0"/>
    <s v="JANEIRO"/>
    <n v="9"/>
    <n v="52"/>
    <n v="3090759632"/>
    <x v="2"/>
    <x v="2"/>
    <s v="VEÍCULO OFÍCIAL"/>
    <s v="BELO HORIZONTE/MG"/>
    <s v="VESPASIANO/MG"/>
    <d v="2025-01-02T08:00:00"/>
    <d v="2025-01-02T17:00:00"/>
    <s v="00,5"/>
    <n v="116.91"/>
    <n v="0"/>
    <n v="0"/>
    <n v="116.91"/>
    <s v="SEM ALTERAÇÕES NO PERCURSO"/>
    <s v="CONTINUAÇÃO DO LEVANTAMENTO E ANÁLISE DA DOCUMENTAÇÃO ARMAZENADA NA SIMASLOG, DEVIDO A MUDANÇA DE PRESTADOR DE SERVIÇO DA LOGÍSTICA / DPA."/>
  </r>
  <r>
    <x v="0"/>
    <x v="1"/>
    <s v="-"/>
    <n v="10"/>
    <s v="-"/>
    <n v="3090759632"/>
    <x v="2"/>
    <x v="2"/>
    <s v="VEÍCULO OFÍCIAL"/>
    <s v="BELO HORIZONTE/MG"/>
    <s v="VESPASIANO/MG"/>
    <d v="2025-01-03T08:00:00"/>
    <d v="2025-01-03T17:00:00"/>
    <s v=" -"/>
    <s v=" -"/>
    <n v="0"/>
    <n v="0"/>
    <n v="0"/>
    <s v="SERVIDORA NÃO UTILIZOU A MEIA DIÁRIA PERTINENTE AO DIA 03/01/2025"/>
    <s v="CONTINUAÇÃO DO LEVANTAMENTO E ANÁLISE DA DOCUMENTAÇÃO ARMAZENADA NA SIMASLOG, DEVIDO A MUDANÇA DE PRESTADOR DE SERVIÇO DA LOGÍSTICA / DPA."/>
  </r>
  <r>
    <x v="0"/>
    <x v="0"/>
    <s v="JANEIRO"/>
    <n v="11"/>
    <n v="53"/>
    <n v="13609622636"/>
    <x v="3"/>
    <x v="3"/>
    <s v="VEÍCULO OFÍCIAL"/>
    <s v="BELO HORIZONTE/MG"/>
    <s v="VESPASIANO/MG"/>
    <d v="2025-01-02T08:00:00"/>
    <d v="2025-01-02T17:00:00"/>
    <s v="00,5"/>
    <n v="116.91"/>
    <n v="0"/>
    <n v="0"/>
    <n v="116.91"/>
    <s v="SEM ALTERAÇÕES NO PERCURSO"/>
    <s v="LEVANTAMENTO E ANÁLISE DA DOCUMENTAÇÃO ARMAZENADA NA SIMASLOG, DEVIDO A MUDANÇA DE PRESTADOR DE SERVIÇO DA LOGÍSTICA / DPA."/>
  </r>
  <r>
    <x v="0"/>
    <x v="1"/>
    <s v="-"/>
    <n v="12"/>
    <s v="-"/>
    <n v="13609622636"/>
    <x v="3"/>
    <x v="3"/>
    <s v="VEÍCULO OFÍCIAL"/>
    <s v="BELO HORIZONTE/MG"/>
    <s v="VESPASIANO/MG"/>
    <d v="2025-01-03T08:00:00"/>
    <d v="2025-01-03T17:00:00"/>
    <s v=" -"/>
    <s v=" -"/>
    <n v="0"/>
    <n v="0"/>
    <n v="0"/>
    <s v="SERVIDORA NÃO UTILIZOU A MEIA DIÁRIA PERTINENTE AO DIA 03/01/2025"/>
    <s v="LEVANTAMENTO E ANÁLISE DA DOCUMENTAÇÃO ARMAZENADA NA SIMASLOG, DEVIDO A MUDANÇA DE PRESTADOR DE SERVIÇO DA LOGÍSTICA / DPA."/>
  </r>
  <r>
    <x v="1"/>
    <x v="0"/>
    <s v="JANEIRO"/>
    <n v="13"/>
    <n v="15"/>
    <n v="4487550688"/>
    <x v="4"/>
    <x v="1"/>
    <s v="CARRO PARTICULAR"/>
    <s v="SÃO LOURENÇO/MG"/>
    <s v="CRUZÍLIA/MG"/>
    <d v="2025-01-07T12:00:00"/>
    <d v="2025-01-07T18:30:00"/>
    <s v="00,5"/>
    <n v="261.40999999999997"/>
    <n v="0"/>
    <n v="0"/>
    <n v="261.40999999999997"/>
    <s v="SEM ALTERAÇÕES NO PERCURSO"/>
    <s v="COOPERAÇÃO - ATO N. 8524/2024 "/>
  </r>
  <r>
    <x v="1"/>
    <x v="0"/>
    <s v="JANEIRO"/>
    <n v="14"/>
    <n v="15"/>
    <n v="4487550688"/>
    <x v="4"/>
    <x v="1"/>
    <s v="CARRO PARTICULAR"/>
    <s v="SÃO LOURENÇO/MG"/>
    <s v="CRUZÍLIA/MG"/>
    <d v="2025-01-14T12:00:00"/>
    <d v="2025-01-14T18:30:00"/>
    <s v="00,5"/>
    <n v="261.40999999999997"/>
    <n v="0"/>
    <n v="0"/>
    <n v="261.40999999999997"/>
    <s v="SEM ALTERAÇÕES NO PERCURSO"/>
    <s v="COOPERAÇÃO - ATO N. 8524/2024 "/>
  </r>
  <r>
    <x v="1"/>
    <x v="0"/>
    <s v="JANEIRO"/>
    <n v="15"/>
    <n v="15"/>
    <n v="4487550688"/>
    <x v="4"/>
    <x v="1"/>
    <s v="CARRO PARTICULAR"/>
    <s v="SÃO LOURENÇO/MG"/>
    <s v="CRUZÍLIA/MG"/>
    <d v="2025-01-21T12:00:00"/>
    <d v="2025-01-21T18:30:00"/>
    <s v="00,5"/>
    <n v="261.40999999999997"/>
    <n v="0"/>
    <n v="0"/>
    <n v="261.40999999999997"/>
    <s v="SEM ALTERAÇÕES NO PERCURSO"/>
    <s v="COOPERAÇÃO - ATO N. 8524/2024 "/>
  </r>
  <r>
    <x v="1"/>
    <x v="0"/>
    <s v="JANEIRO"/>
    <n v="16"/>
    <n v="15"/>
    <n v="4487550688"/>
    <x v="4"/>
    <x v="1"/>
    <s v="CARRO PARTICULAR"/>
    <s v="SÃO LOURENÇO/MG"/>
    <s v="CRUZÍLIA/MG"/>
    <d v="2025-01-28T12:00:00"/>
    <d v="2025-01-28T18:30:00"/>
    <s v="00,5"/>
    <n v="261.40999999999997"/>
    <n v="0"/>
    <n v="0"/>
    <n v="261.40999999999997"/>
    <s v="SEM ALTERAÇÕES NO PERCURSO"/>
    <s v="COOPERAÇÃO - ATO N. 8524/2024 "/>
  </r>
  <r>
    <x v="0"/>
    <x v="0"/>
    <s v="JANEIRO"/>
    <n v="17"/>
    <n v="39"/>
    <n v="905301609"/>
    <x v="5"/>
    <x v="0"/>
    <s v="CARRO PARTICULAR"/>
    <s v="BARBACENA/MG"/>
    <s v="SANTOS DUMONT/MG"/>
    <d v="2025-01-10T12:00:00"/>
    <d v="2025-01-10T19:00:00"/>
    <s v="00,5"/>
    <n v="261.40999999999997"/>
    <n v="0"/>
    <n v="0"/>
    <n v="261.40999999999997"/>
    <s v="SEM ALTERAÇÕES NO PERCURSO"/>
    <s v=" EM RAZÃO DA COOPERAÇÃO, POR VIRTUDE DO ATO Nº 8494/2024"/>
  </r>
  <r>
    <x v="0"/>
    <x v="0"/>
    <s v="JANEIRO"/>
    <n v="18"/>
    <n v="39"/>
    <n v="905301609"/>
    <x v="5"/>
    <x v="0"/>
    <s v="CARRO PARTICULAR"/>
    <s v="BARBACENA/MG"/>
    <s v="SANTOS DUMONT/MG"/>
    <d v="2025-01-17T12:00:00"/>
    <d v="2025-01-17T19:00:00"/>
    <s v="00,5"/>
    <n v="261.40999999999997"/>
    <n v="0"/>
    <n v="0"/>
    <n v="261.40999999999997"/>
    <s v="SEM ALTERAÇÕES NO PERCURSO"/>
    <s v=" EM RAZÃO DA COOPERAÇÃO, POR VIRTUDE DO ATO Nº 8494/2024"/>
  </r>
  <r>
    <x v="0"/>
    <x v="0"/>
    <s v="JANEIRO"/>
    <n v="19"/>
    <n v="39"/>
    <n v="905301609"/>
    <x v="5"/>
    <x v="0"/>
    <s v="CARRO PARTICULAR"/>
    <s v="BARBACENA/MG"/>
    <s v="SANTOS DUMONT/MG"/>
    <d v="2025-01-24T12:00:00"/>
    <d v="2025-01-24T19:00:00"/>
    <s v="00,5"/>
    <n v="261.40999999999997"/>
    <n v="0"/>
    <n v="0"/>
    <n v="261.40999999999997"/>
    <s v="SEM ALTERAÇÕES NO PERCURSO"/>
    <s v=" EM RAZÃO DA COOPERAÇÃO, POR VIRTUDE DO ATO Nº 8494/2024"/>
  </r>
  <r>
    <x v="0"/>
    <x v="0"/>
    <s v="JANEIRO"/>
    <n v="20"/>
    <n v="39"/>
    <n v="905301609"/>
    <x v="5"/>
    <x v="0"/>
    <s v="CARRO PARTICULAR"/>
    <s v="BARBACENA/MG"/>
    <s v="SANTOS DUMONT/MG"/>
    <d v="2025-01-31T12:00:00"/>
    <d v="2025-01-31T19:00:00"/>
    <s v="00,5"/>
    <n v="261.40999999999997"/>
    <n v="0"/>
    <n v="0"/>
    <n v="261.40999999999997"/>
    <s v="SEM ALTERAÇÕES NO PERCURSO"/>
    <s v=" EM RAZÃO DA COOPERAÇÃO, POR VIRTUDE DO ATO Nº 8494/2024"/>
  </r>
  <r>
    <x v="0"/>
    <x v="0"/>
    <s v="JANEIRO"/>
    <n v="21"/>
    <n v="48"/>
    <n v="99845199615"/>
    <x v="6"/>
    <x v="0"/>
    <s v="CARRO PARTICULAR"/>
    <s v="SÃO JOÃO DEL REI/MG"/>
    <s v="BARROSO/MG"/>
    <d v="2025-01-07T11:45:00"/>
    <d v="2025-01-07T18:00:00"/>
    <s v="00,5"/>
    <n v="261.40999999999997"/>
    <n v="0"/>
    <n v="0"/>
    <n v="261.40999999999997"/>
    <s v="SEM ALTERAÇÕES NO PERCURSO"/>
    <s v="COOPERAÇÃO NA COMARCA DE BARROSO, CONFORME ATO DPG 7677/2024, PARA PARTICIPAÇÃO DE AUDIÊNCIAS E ATENDIMENTO AO PÚBLICO"/>
  </r>
  <r>
    <x v="0"/>
    <x v="0"/>
    <s v="JANEIRO"/>
    <n v="22"/>
    <n v="48"/>
    <n v="99845199615"/>
    <x v="6"/>
    <x v="0"/>
    <s v="CARRO PARTICULAR"/>
    <s v="SÃO JOÃO DEL REI/MG"/>
    <s v="BARROSO/MG"/>
    <d v="2025-01-14T11:45:00"/>
    <d v="2025-01-14T18:00:00"/>
    <s v="00,5"/>
    <n v="261.40999999999997"/>
    <n v="0"/>
    <n v="0"/>
    <n v="261.40999999999997"/>
    <s v="SEM ALTERAÇÕES NO PERCURSO"/>
    <s v="COOPERAÇÃO NA COMARCA DE BARROSO, CONFORME ATO DPG 7677/2024, PARA PARTICIPAÇÃO DE AUDIÊNCIAS E ATENDIMENTO AO PÚBLICO"/>
  </r>
  <r>
    <x v="0"/>
    <x v="0"/>
    <s v="JANEIRO"/>
    <n v="23"/>
    <n v="48"/>
    <n v="99845199615"/>
    <x v="6"/>
    <x v="0"/>
    <s v="CARRO PARTICULAR"/>
    <s v="SÃO JOÃO DEL REI/MG"/>
    <s v="BARROSO/MG"/>
    <d v="2025-01-21T11:45:00"/>
    <d v="2025-01-21T18:00:00"/>
    <s v="00,5"/>
    <n v="261.40999999999997"/>
    <n v="0"/>
    <n v="0"/>
    <n v="261.40999999999997"/>
    <s v="SEM ALTERAÇÕES NO PERCURSO"/>
    <s v="COOPERAÇÃO NA COMARCA DE BARROSO, CONFORME ATO DPG 7677/2024, PARA PARTICIPAÇÃO DE AUDIÊNCIAS E ATENDIMENTO AO PÚBLICO"/>
  </r>
  <r>
    <x v="0"/>
    <x v="0"/>
    <s v="JANEIRO"/>
    <n v="24"/>
    <n v="46"/>
    <n v="5877912682"/>
    <x v="7"/>
    <x v="0"/>
    <s v="CARRO PARTICULAR"/>
    <s v="SÃO JOÃO DEL REI/MG"/>
    <s v="OURO BRANCO/MG"/>
    <d v="2025-01-20T08:00:00"/>
    <d v="2025-01-20T19:00:00"/>
    <s v="00,5"/>
    <n v="261.40999999999997"/>
    <n v="0"/>
    <n v="0"/>
    <n v="261.40999999999997"/>
    <s v="SEM ALTERAÇÕES NO PERCURSO"/>
    <s v="COOPERAÇÃO NA UNIDADE DE OURO BRANCO. A AUTORIZAÇÃO PARA DESLOCAMENTO EM VEÍCULO PARTICULAR JÁ FOI AUTORIZADA ATÉ O TÉRMINO DA COOPERAÇÃO. ATO N.º 7672/2024"/>
  </r>
  <r>
    <x v="0"/>
    <x v="0"/>
    <s v="JANEIRO"/>
    <n v="25"/>
    <n v="23"/>
    <n v="5877912682"/>
    <x v="7"/>
    <x v="0"/>
    <s v="CARRO PARTICULAR"/>
    <s v="SÃO JOÃO DEL REI/MG"/>
    <s v="BARROSO/MG"/>
    <d v="2025-01-09T08:00:00"/>
    <d v="2025-01-09T16:50:00"/>
    <s v="00,5"/>
    <n v="261.40999999999997"/>
    <n v="0"/>
    <n v="0"/>
    <n v="261.40999999999997"/>
    <s v="SEM ALTERAÇÕES NO PERCURSO"/>
    <s v="COOPERAÇÃO NA UNIDADE DE BARROSO. A AUTORIZAÇÃO PARA DESLOCAMENTO EM VEÍCULO PARTICULAR JÁ FOI AUTORIZADA ATÉ O TÉRMINO DA COOPERAÇÃO. ATO N.º 7672/2024"/>
  </r>
  <r>
    <x v="0"/>
    <x v="0"/>
    <s v="JANEIRO"/>
    <n v="26"/>
    <n v="23"/>
    <n v="5877912682"/>
    <x v="7"/>
    <x v="0"/>
    <s v="CARRO PARTICULAR"/>
    <s v="SÃO JOÃO DEL REI/MG"/>
    <s v="BARROSO/MG"/>
    <d v="2025-01-16T08:00:00"/>
    <d v="2025-01-16T16:50:00"/>
    <s v="00,5"/>
    <n v="261.40999999999997"/>
    <n v="0"/>
    <n v="0"/>
    <n v="261.40999999999997"/>
    <s v="SEM ALTERAÇÕES NO PERCURSO"/>
    <s v="COOPERAÇÃO NA UNIDADE DE BARROSO. A AUTORIZAÇÃO PARA DESLOCAMENTO EM VEÍCULO PARTICULAR JÁ FOI AUTORIZADA ATÉ O TÉRMINO DA COOPERAÇÃO. ATO N.º 7672/2024"/>
  </r>
  <r>
    <x v="0"/>
    <x v="0"/>
    <s v="JANEIRO"/>
    <n v="27"/>
    <n v="23"/>
    <n v="5877912682"/>
    <x v="7"/>
    <x v="0"/>
    <s v="CARRO PARTICULAR"/>
    <s v="SÃO JOÃO DEL REI/MG"/>
    <s v="BARROSO/MG"/>
    <d v="2025-01-23T08:00:00"/>
    <d v="2025-01-23T16:50:00"/>
    <s v="00,5"/>
    <n v="261.40999999999997"/>
    <n v="0"/>
    <n v="0"/>
    <n v="261.40999999999997"/>
    <s v="SEM ALTERAÇÕES NO PERCURSO"/>
    <s v="COOPERAÇÃO NA UNIDADE DE BARROSO. A AUTORIZAÇÃO PARA DESLOCAMENTO EM VEÍCULO PARTICULAR JÁ FOI AUTORIZADA ATÉ O TÉRMINO DA COOPERAÇÃO. ATO N.º 7672/2024"/>
  </r>
  <r>
    <x v="0"/>
    <x v="0"/>
    <s v="JANEIRO"/>
    <n v="28"/>
    <n v="23"/>
    <n v="5877912682"/>
    <x v="7"/>
    <x v="0"/>
    <s v="CARRO PARTICULAR"/>
    <s v="SÃO JOÃO DEL REI/MG"/>
    <s v="BARROSO/MG"/>
    <d v="2025-01-30T08:00:00"/>
    <d v="2025-01-30T16:50:00"/>
    <s v="00,5"/>
    <n v="261.40999999999997"/>
    <n v="0"/>
    <n v="0"/>
    <n v="261.40999999999997"/>
    <s v="SEM ALTERAÇÕES NO PERCURSO"/>
    <s v="COOPERAÇÃO NA UNIDADE DE BARROSO. A AUTORIZAÇÃO PARA DESLOCAMENTO EM VEÍCULO PARTICULAR JÁ FOI AUTORIZADA ATÉ O TÉRMINO DA COOPERAÇÃO. ATO N.º 7672/2024"/>
  </r>
  <r>
    <x v="0"/>
    <x v="0"/>
    <s v="JANEIRO"/>
    <n v="29"/>
    <n v="56"/>
    <n v="32487025832"/>
    <x v="8"/>
    <x v="4"/>
    <s v="VEÍCULO OFÍCIAL"/>
    <s v="BELO HORIZONTE/MG"/>
    <s v="BARBACENA/MG"/>
    <d v="2025-01-13T07:00:00"/>
    <d v="2025-01-17T18:00:00"/>
    <s v="04,5"/>
    <n v="1448.55"/>
    <n v="0"/>
    <n v="0"/>
    <n v="1448.55"/>
    <s v="SEM ALTERAÇÕES NO PERCURSO"/>
    <s v="TREINAMENTO SISTEMA SOLAR"/>
  </r>
  <r>
    <x v="0"/>
    <x v="0"/>
    <s v="JANEIRO"/>
    <n v="30"/>
    <n v="12"/>
    <n v="30256168814"/>
    <x v="9"/>
    <x v="0"/>
    <s v="CARRO PARTICULAR"/>
    <s v="PASSOS/MG"/>
    <s v="IBIRACI/MG"/>
    <d v="2025-01-20T08:00:00"/>
    <d v="2025-01-20T14:30:00"/>
    <s v="00,5"/>
    <n v="261.40999999999997"/>
    <n v="0"/>
    <n v="0"/>
    <n v="261.40999999999997"/>
    <s v="SEM ALTERAÇÕES NO PERCURSO"/>
    <s v="ATENDIMENTOS, AUDIÊNCIAS, ORIENTAÇÕES A ESTAGIÁRIOS E À ASSESSORIA, DEMANDAS DE COORDENAÇÃO E OUTROS, EM RAZÃO DE COOPERAÇÃO NA DP DE IBIRACI, DE 27/07/2024 A 26/01/2025, CONFORME ATO DPG 7094/2024"/>
  </r>
  <r>
    <x v="0"/>
    <x v="0"/>
    <s v="JANEIRO"/>
    <n v="31"/>
    <n v="12"/>
    <n v="30256168814"/>
    <x v="9"/>
    <x v="0"/>
    <s v="CARRO PARTICULAR"/>
    <s v="PASSOS/MG"/>
    <s v="IBIRACI/MG"/>
    <d v="2025-01-24T08:00:00"/>
    <d v="2025-01-24T14:30:00"/>
    <s v="00,5"/>
    <n v="261.40999999999997"/>
    <n v="0"/>
    <n v="0"/>
    <n v="261.40999999999997"/>
    <s v="SEM ALTERAÇÕES NO PERCURSO"/>
    <s v="ATENDIMENTOS, AUDIÊNCIAS, ORIENTAÇÕES A ESTAGIÁRIOS E À ASSESSORIA, DEMANDAS DE COORDENAÇÃO E OUTROS, EM RAZÃO DE COOPERAÇÃO NA DP DE IBIRACI, DE 27/07/2024 A 26/01/2025, CONFORME ATO DPG 7094/2024"/>
  </r>
  <r>
    <x v="0"/>
    <x v="0"/>
    <s v="JANEIRO"/>
    <n v="32"/>
    <n v="21"/>
    <n v="62099469687"/>
    <x v="10"/>
    <x v="1"/>
    <s v="CARRO PARTICULAR"/>
    <s v="IGUATAMA/MG"/>
    <s v="ARCOS/MG"/>
    <d v="2025-01-08T08:00:00"/>
    <d v="2025-01-08T18:00:00"/>
    <s v="00,5"/>
    <n v="261.40999999999997"/>
    <n v="0"/>
    <n v="0"/>
    <n v="261.40999999999997"/>
    <s v="SEM ALTERAÇÕES NO PERCURSO"/>
    <s v="SOLICITAÇÃO PARA OS DIAS DE COOPERAÇÃO NA COMARCA DE ARCOS, UTILIZANDO VEÍCULO PRÓPRIO, ATO N. 7736/2024"/>
  </r>
  <r>
    <x v="0"/>
    <x v="0"/>
    <s v="JANEIRO"/>
    <n v="33"/>
    <n v="21"/>
    <n v="62099469687"/>
    <x v="10"/>
    <x v="1"/>
    <s v="CARRO PARTICULAR"/>
    <s v="IGUATAMA/MG"/>
    <s v="ARCOS/MG"/>
    <d v="2025-01-10T08:00:00"/>
    <d v="2025-01-10T18:00:00"/>
    <s v="00,5"/>
    <n v="261.40999999999997"/>
    <n v="0"/>
    <n v="0"/>
    <n v="261.40999999999997"/>
    <s v="SEM ALTERAÇÕES NO PERCURSO"/>
    <s v="SOLICITAÇÃO PARA OS DIAS DE COOPERAÇÃO NA COMARCA DE ARCOS, UTILIZANDO VEÍCULO PRÓPRIO, ATO N. 7736/2024"/>
  </r>
  <r>
    <x v="0"/>
    <x v="0"/>
    <s v="JANEIRO"/>
    <n v="34"/>
    <n v="21"/>
    <n v="62099469687"/>
    <x v="10"/>
    <x v="1"/>
    <s v="CARRO PARTICULAR"/>
    <s v="IGUATAMA/MG"/>
    <s v="ARCOS/MG"/>
    <d v="2025-01-15T08:00:00"/>
    <d v="2025-01-15T18:00:00"/>
    <s v="00,5"/>
    <n v="261.40999999999997"/>
    <n v="0"/>
    <n v="0"/>
    <n v="261.40999999999997"/>
    <s v="SEM ALTERAÇÕES NO PERCURSO"/>
    <s v="SOLICITAÇÃO PARA OS DIAS DE COOPERAÇÃO NA COMARCA DE ARCOS, UTILIZANDO VEÍCULO PRÓPRIO, ATO N. 7736/2024"/>
  </r>
  <r>
    <x v="0"/>
    <x v="0"/>
    <s v="JANEIRO"/>
    <n v="35"/>
    <n v="21"/>
    <n v="62099469687"/>
    <x v="10"/>
    <x v="1"/>
    <s v="CARRO PARTICULAR"/>
    <s v="IGUATAMA/MG"/>
    <s v="ARCOS/MG"/>
    <d v="2025-01-17T08:00:00"/>
    <d v="2025-01-17T18:00:00"/>
    <s v="00,5"/>
    <n v="261.40999999999997"/>
    <n v="0"/>
    <n v="0"/>
    <n v="261.40999999999997"/>
    <s v="SEM ALTERAÇÕES NO PERCURSO"/>
    <s v="SOLICITAÇÃO PARA OS DIAS DE COOPERAÇÃO NA COMARCA DE ARCOS, UTILIZANDO VEÍCULO PRÓPRIO, ATO N. 7736/2024"/>
  </r>
  <r>
    <x v="0"/>
    <x v="0"/>
    <s v="JANEIRO"/>
    <n v="36"/>
    <n v="21"/>
    <n v="62099469687"/>
    <x v="10"/>
    <x v="1"/>
    <s v="CARRO PARTICULAR"/>
    <s v="IGUATAMA/MG"/>
    <s v="ARCOS/MG"/>
    <d v="2025-01-22T08:00:00"/>
    <d v="2025-01-22T18:00:00"/>
    <s v="00,5"/>
    <n v="261.40999999999997"/>
    <n v="0"/>
    <n v="0"/>
    <n v="261.40999999999997"/>
    <s v="SEM ALTERAÇÕES NO PERCURSO"/>
    <s v="SOLICITAÇÃO PARA OS DIAS DE COOPERAÇÃO NA COMARCA DE ARCOS, UTILIZANDO VEÍCULO PRÓPRIO, ATO N. 7736/2024"/>
  </r>
  <r>
    <x v="0"/>
    <x v="0"/>
    <s v="JANEIRO"/>
    <n v="37"/>
    <n v="21"/>
    <n v="62099469687"/>
    <x v="10"/>
    <x v="1"/>
    <s v="CARRO PARTICULAR"/>
    <s v="IGUATAMA/MG"/>
    <s v="ARCOS/MG"/>
    <d v="2025-01-24T08:00:00"/>
    <d v="2025-01-24T18:00:00"/>
    <s v="00,5"/>
    <n v="261.40999999999997"/>
    <n v="0"/>
    <n v="0"/>
    <n v="261.40999999999997"/>
    <s v="SEM ALTERAÇÕES NO PERCURSO"/>
    <s v="SOLICITAÇÃO PARA OS DIAS DE COOPERAÇÃO NA COMARCA DE ARCOS, UTILIZANDO VEÍCULO PRÓPRIO, ATO N. 7736/2024"/>
  </r>
  <r>
    <x v="0"/>
    <x v="0"/>
    <s v="JANEIRO"/>
    <n v="38"/>
    <n v="21"/>
    <n v="62099469687"/>
    <x v="10"/>
    <x v="1"/>
    <s v="CARRO PARTICULAR"/>
    <s v="IGUATAMA/MG"/>
    <s v="ARCOS/MG"/>
    <d v="2025-01-29T08:00:00"/>
    <d v="2025-01-29T18:00:00"/>
    <s v="00,5"/>
    <n v="261.40999999999997"/>
    <n v="0"/>
    <n v="0"/>
    <n v="261.40999999999997"/>
    <s v="SEM ALTERAÇÕES NO PERCURSO"/>
    <s v="SOLICITAÇÃO PARA OS DIAS DE COOPERAÇÃO NA COMARCA DE ARCOS, UTILIZANDO VEÍCULO PRÓPRIO, ATO N. 7736/2024"/>
  </r>
  <r>
    <x v="0"/>
    <x v="0"/>
    <s v="JANEIRO"/>
    <n v="39"/>
    <n v="21"/>
    <n v="62099469687"/>
    <x v="10"/>
    <x v="1"/>
    <s v="CARRO PARTICULAR"/>
    <s v="IGUATAMA/MG"/>
    <s v="ARCOS/MG"/>
    <d v="2025-01-31T08:00:00"/>
    <d v="2025-01-31T18:00:00"/>
    <s v="00,5"/>
    <n v="261.40999999999997"/>
    <n v="0"/>
    <n v="0"/>
    <n v="261.40999999999997"/>
    <s v="SEM ALTERAÇÕES NO PERCURSO"/>
    <s v="SOLICITAÇÃO PARA OS DIAS DE COOPERAÇÃO NA COMARCA DE ARCOS, UTILIZANDO VEÍCULO PRÓPRIO, ATO N. 7736/2024"/>
  </r>
  <r>
    <x v="0"/>
    <x v="0"/>
    <s v="JANEIRO"/>
    <n v="40"/>
    <n v="25"/>
    <n v="95802150653"/>
    <x v="11"/>
    <x v="1"/>
    <s v="CARRO PARTICULAR"/>
    <s v="SÃO JOÃO DEL REI/MG"/>
    <s v="BARROSO/MG"/>
    <d v="2025-01-08T11:30:00"/>
    <d v="2025-01-08T18:40:00"/>
    <s v="00,5"/>
    <n v="261.40999999999997"/>
    <n v="0"/>
    <n v="0"/>
    <n v="261.40999999999997"/>
    <s v="SEM ALTERAÇÕES NO PERCURSO"/>
    <s v="DESLOCAMENTO NECESSÁRIO TENDO EM VISTA COOPERAÇÃO NA COMARCA DE BARROSO, CONFORME ATO CONFORME ATO Nº 7677/2024, DA EXMA. SRA. DRA. DEFENSORA PÚBLICA-GERAL PUBLICADO EM 14 DE SETEMBRO DE 2024, QUE PRORROGOU A COOPERAÇÃO ATÉ 19 DE MARÇO DE 2025. A AUTORIZAÇÃO PARA USO DE VEÍCULO PRÓPRIO ESTÁ NO SEI 9990000001.005901/2022-98"/>
  </r>
  <r>
    <x v="0"/>
    <x v="0"/>
    <s v="JANEIRO"/>
    <n v="41"/>
    <n v="25"/>
    <n v="95802150653"/>
    <x v="11"/>
    <x v="1"/>
    <s v="CARRO PARTICULAR"/>
    <s v="SÃO JOÃO DEL REI/MG"/>
    <s v="BARROSO/MG"/>
    <d v="2025-01-17T11:30:00"/>
    <d v="2025-01-17T18:40:00"/>
    <s v="00,5"/>
    <n v="261.40999999999997"/>
    <n v="0"/>
    <n v="0"/>
    <n v="261.40999999999997"/>
    <s v="SEM ALTERAÇÕES NO PERCURSO"/>
    <s v="DESLOCAMENTO NECESSÁRIO TENDO EM VISTA COOPERAÇÃO NA COMARCA DE BARROSO, CONFORME ATO CONFORME ATO Nº 7677/2024, DA EXMA. SRA. DRA. DEFENSORA PÚBLICA-GERAL PUBLICADO EM 14 DE SETEMBRO DE 2024, QUE PRORROGOU A COOPERAÇÃO ATÉ 19 DE MARÇO DE 2025. A AUTORIZAÇÃO PARA USO DE VEÍCULO PRÓPRIO ESTÁ NO SEI 9990000001.005901/2022-98"/>
  </r>
  <r>
    <x v="0"/>
    <x v="0"/>
    <s v="JANEIRO"/>
    <n v="42"/>
    <n v="25"/>
    <n v="95802150653"/>
    <x v="11"/>
    <x v="1"/>
    <s v="CARRO PARTICULAR"/>
    <s v="SÃO JOÃO DEL REI/MG"/>
    <s v="BARROSO/MG"/>
    <d v="2025-01-24T11:30:00"/>
    <d v="2025-01-24T18:40:00"/>
    <s v="00,5"/>
    <n v="261.40999999999997"/>
    <n v="0"/>
    <n v="0"/>
    <n v="261.40999999999997"/>
    <s v="SEM ALTERAÇÕES NO PERCURSO"/>
    <s v="DESLOCAMENTO NECESSÁRIO TENDO EM VISTA COOPERAÇÃO NA COMARCA DE BARROSO, CONFORME ATO CONFORME ATO Nº 7677/2024, DA EXMA. SRA. DRA. DEFENSORA PÚBLICA-GERAL PUBLICADO EM 14 DE SETEMBRO DE 2024, QUE PRORROGOU A COOPERAÇÃO ATÉ 19 DE MARÇO DE 2025. A AUTORIZAÇÃO PARA USO DE VEÍCULO PRÓPRIO ESTÁ NO SEI 9990000001.005901/2022-98"/>
  </r>
  <r>
    <x v="0"/>
    <x v="0"/>
    <s v="JANEIRO"/>
    <n v="43"/>
    <n v="25"/>
    <n v="95802150653"/>
    <x v="11"/>
    <x v="1"/>
    <s v="CARRO PARTICULAR"/>
    <s v="SÃO JOÃO DEL REI/MG"/>
    <s v="BARROSO/MG"/>
    <d v="2025-01-29T11:30:00"/>
    <d v="2025-01-29T18:40:00"/>
    <s v="00,5"/>
    <n v="261.40999999999997"/>
    <n v="0"/>
    <n v="0"/>
    <n v="261.40999999999997"/>
    <s v="SEM ALTERAÇÕES NO PERCURSO"/>
    <s v="DESLOCAMENTO NECESSÁRIO TENDO EM VISTA COOPERAÇÃO NA COMARCA DE BARROSO, CONFORME ATO CONFORME ATO Nº 7677/2024, DA EXMA. SRA. DRA. DEFENSORA PÚBLICA-GERAL PUBLICADO EM 14 DE SETEMBRO DE 2024, QUE PRORROGOU A COOPERAÇÃO ATÉ 19 DE MARÇO DE 2025. A AUTORIZAÇÃO PARA USO DE VEÍCULO PRÓPRIO ESTÁ NO SEI 9990000001.005901/2022-98"/>
  </r>
  <r>
    <x v="0"/>
    <x v="0"/>
    <s v="JANEIRO"/>
    <n v="44"/>
    <n v="27"/>
    <n v="64791157672"/>
    <x v="12"/>
    <x v="1"/>
    <s v="CARRO PARTICULAR"/>
    <s v="LAGOA DA PRATA/MG"/>
    <s v="SANTO ANTÔNIO DO MONTE/MG"/>
    <d v="2025-01-10T12:30:00"/>
    <d v="2025-01-10T18:30:00"/>
    <s v="00,5"/>
    <n v="261.40999999999997"/>
    <n v="0"/>
    <n v="0"/>
    <n v="261.40999999999997"/>
    <s v="SEM ALTERAÇÕES NO PERCURSO"/>
    <s v="COOPERAÇÃO NA COMARCA DE SANTO ANTÔNIO DO MONTE UTILIZANDO VEÍCULO PRÓPRIO, CONFORME ATO N. 8176/2024."/>
  </r>
  <r>
    <x v="0"/>
    <x v="0"/>
    <s v="JANEIRO"/>
    <n v="45"/>
    <n v="27"/>
    <n v="64791157672"/>
    <x v="12"/>
    <x v="1"/>
    <s v="CARRO PARTICULAR"/>
    <s v="LAGOA DA PRATA/MG"/>
    <s v="SANTO ANTÔNIO DO MONTE/MG"/>
    <d v="2025-01-17T12:30:00"/>
    <d v="2025-01-17T18:30:00"/>
    <s v="00,5"/>
    <n v="261.40999999999997"/>
    <n v="0"/>
    <n v="0"/>
    <n v="261.40999999999997"/>
    <s v="SEM ALTERAÇÕES NO PERCURSO"/>
    <s v="COOPERAÇÃO NA COMARCA DE SANTO ANTÔNIO DO MONTE UTILIZANDO VEÍCULO PRÓPRIO, CONFORME ATO N. 8176/2024."/>
  </r>
  <r>
    <x v="0"/>
    <x v="0"/>
    <s v="JANEIRO"/>
    <n v="46"/>
    <n v="27"/>
    <n v="64791157672"/>
    <x v="12"/>
    <x v="1"/>
    <s v="CARRO PARTICULAR"/>
    <s v="LAGOA DA PRATA/MG"/>
    <s v="SANTO ANTÔNIO DO MONTE/MG"/>
    <d v="2025-01-24T12:30:00"/>
    <d v="2025-01-24T18:30:00"/>
    <s v="00,5"/>
    <n v="261.40999999999997"/>
    <n v="0"/>
    <n v="0"/>
    <n v="261.40999999999997"/>
    <s v="SEM ALTERAÇÕES NO PERCURSO"/>
    <s v="COOPERAÇÃO NA COMARCA DE SANTO ANTÔNIO DO MONTE UTILIZANDO VEÍCULO PRÓPRIO, CONFORME ATO N. 8176/2024."/>
  </r>
  <r>
    <x v="0"/>
    <x v="0"/>
    <s v="JANEIRO"/>
    <n v="47"/>
    <n v="27"/>
    <n v="64791157672"/>
    <x v="12"/>
    <x v="1"/>
    <s v="CARRO PARTICULAR"/>
    <s v="LAGOA DA PRATA/MG"/>
    <s v="SANTO ANTÔNIO DO MONTE/MG"/>
    <d v="2025-01-31T12:30:00"/>
    <d v="2025-01-31T18:30:00"/>
    <s v="00,5"/>
    <n v="261.40999999999997"/>
    <n v="0"/>
    <n v="0"/>
    <n v="261.40999999999997"/>
    <s v="SEM ALTERAÇÕES NO PERCURSO"/>
    <s v="COOPERAÇÃO NA COMARCA DE SANTO ANTÔNIO DO MONTE UTILIZANDO VEÍCULO PRÓPRIO, CONFORME ATO N. 8176/2024."/>
  </r>
  <r>
    <x v="0"/>
    <x v="2"/>
    <s v="FEVEREIRO"/>
    <n v="48"/>
    <n v="136"/>
    <n v="1332207618"/>
    <x v="13"/>
    <x v="5"/>
    <s v="AVIÃO"/>
    <s v="BELO HORIZONTE/MG"/>
    <s v="GUARULHOS/SP"/>
    <d v="2025-01-15T06:25:00"/>
    <d v="2025-01-18T19:00:00"/>
    <s v="03,5"/>
    <n v="1904.23"/>
    <n v="0"/>
    <n v="0"/>
    <n v="1904.23"/>
    <s v="SEM ALTERAÇÕES NO PERCURSO"/>
    <s v="I CONGRESSO DE INOVAÇÃO E INTELIGÊNCIA ARTIFICIAL NO JUDICIÁRIO"/>
  </r>
  <r>
    <x v="0"/>
    <x v="0"/>
    <s v="JANEIRO"/>
    <n v="49"/>
    <n v="44"/>
    <n v="8242248680"/>
    <x v="14"/>
    <x v="0"/>
    <s v="VEÍCULO OFÍCIAL"/>
    <s v="BELO HORIZONTE/MG"/>
    <s v="JUIZ DE FORA/MG"/>
    <d v="2025-01-13T08:00:00"/>
    <d v="2025-01-14T17:00:00"/>
    <s v="01,5"/>
    <n v="883.31999999999994"/>
    <n v="0"/>
    <n v="0"/>
    <n v="883.31999999999994"/>
    <s v="SEM ALTERAÇÕES NO PERCURSO"/>
    <s v="REUNIÕES NA DEFENSORIA DA COMARCA DE JUIZ DE FORA"/>
  </r>
  <r>
    <x v="0"/>
    <x v="0"/>
    <s v="JANEIRO"/>
    <n v="50"/>
    <n v="33"/>
    <n v="1577647610"/>
    <x v="15"/>
    <x v="0"/>
    <s v="VEÍCULO OFÍCIAL"/>
    <s v="BELO HORIZONTE/MG"/>
    <s v="ITABIRA/MG"/>
    <d v="2025-01-16T09:00:00"/>
    <d v="2025-01-16T18:00:00"/>
    <s v="00,5"/>
    <n v="261.40999999999997"/>
    <n v="0"/>
    <n v="0"/>
    <n v="261.40999999999997"/>
    <s v="SEM ALTERAÇÕES NO PERCURSO"/>
    <s v="PARTICIPAR DE REUNIÃO COM O JUÍZO DE ITABIRA ACERCA DE DEMANDAS INDENIZATÓRIAS REPETITIVAS"/>
  </r>
  <r>
    <x v="0"/>
    <x v="0"/>
    <s v="JANEIRO"/>
    <n v="51"/>
    <n v="50"/>
    <n v="9350677601"/>
    <x v="16"/>
    <x v="6"/>
    <s v="VEÍCULO OFÍCIAL"/>
    <s v="UBÁ/MG"/>
    <s v="BELO HORIZONTE/MG"/>
    <d v="2025-01-15T06:00:00"/>
    <d v="2025-01-15T22:00:00"/>
    <s v="00,5"/>
    <n v="424.90999999999997"/>
    <n v="0"/>
    <n v="0"/>
    <n v="424.90999999999997"/>
    <s v="SEM ALTERAÇÕES NO PERCURSO"/>
    <s v="TRATA-SE DE PARTICIPAÇÃO NO LANÇAMENTO DO PROJETO PROTEJA MINAS, REPRESENTANDO A DEFENSORIA PÚBLICA A CONVITE DO VICE-GOVERNADOR DO ESTADO"/>
  </r>
  <r>
    <x v="0"/>
    <x v="0"/>
    <s v="JANEIRO"/>
    <n v="52"/>
    <n v="34"/>
    <n v="3405845726"/>
    <x v="17"/>
    <x v="1"/>
    <s v="VEÍCULO OFÍCIAL"/>
    <s v="BELO HORIZONTE/MG"/>
    <s v="ITABIRA/MG"/>
    <d v="2025-01-16T08:30:00"/>
    <d v="2025-01-16T16:23:00"/>
    <s v="00,5"/>
    <n v="261.40999999999997"/>
    <n v="0"/>
    <n v="0"/>
    <n v="261.40999999999997"/>
    <s v="SEM ALTERAÇÕES NO PERCURSO"/>
    <s v="PARTICIPAR DE REUNIÃO COMO JUÍZO DE ITABIRA ACERCA DE DEMANDAS INDENIZATÓRIAS REPETITIVAS"/>
  </r>
  <r>
    <x v="0"/>
    <x v="0"/>
    <s v="JANEIRO"/>
    <n v="53"/>
    <n v="11"/>
    <n v="3467603645"/>
    <x v="0"/>
    <x v="0"/>
    <s v="VEÍCULO OFÍCIAL"/>
    <s v="TRÊS CORAÇÕES/MG"/>
    <s v="PATOS DE MINAS/MG"/>
    <d v="2025-01-22T11:00:00"/>
    <d v="2025-01-24T13:00:00"/>
    <s v="02,00"/>
    <n v="1243.82"/>
    <n v="0"/>
    <n v="0"/>
    <n v="1243.82"/>
    <s v="SEM ALTERAÇÕES NO PERCURSO"/>
    <s v="HOUVE DESIGNAÇÃO PARA COOPERAR EM SESSÃO PLENÁRIA DO TRIBUNAL DO JÚRI NA COMARCA DE PATOS DE MINAS, CONSOANTE ATO Nº 8374/2024, NO DIA 23/01/2025."/>
  </r>
  <r>
    <x v="0"/>
    <x v="0"/>
    <s v="JANEIRO"/>
    <n v="54"/>
    <n v="32"/>
    <n v="38922703687"/>
    <x v="18"/>
    <x v="4"/>
    <s v="VEÍCULO OFÍCIAL"/>
    <s v="BELO HORIZONTE/MG"/>
    <s v="UNAÍ/MG"/>
    <d v="2025-01-06T08:00:00"/>
    <d v="2025-01-08T13:00:00"/>
    <s v="02,00"/>
    <n v="665.81999999999994"/>
    <n v="0"/>
    <n v="0"/>
    <n v="665.81999999999994"/>
    <s v="SEM ALTERAÇÕES NO PERCURSO"/>
    <s v="EM CARATER DE URGÊNCIA, FOI REALIZADA VISTÓRIA EM OBRA, PARA RECEBIMENTO DE IMÓVEL EM PARACATU E LEVANTAMENTO TÉCNICO PARA MUDANÇA DE LAY OUT EM UNAI, TENDO EM VISTA QUE PARACATU TEM PREVISÃO DE FUNCIONAMENTO NO INÍCIO DE FEVEREIRO E UNAI IRÁ RECEBER NOVOS DEFENSORES"/>
  </r>
  <r>
    <x v="0"/>
    <x v="0"/>
    <s v="JANEIRO"/>
    <n v="55"/>
    <n v="8"/>
    <n v="54405920672"/>
    <x v="19"/>
    <x v="1"/>
    <s v="VEÍCULO OFÍCIAL"/>
    <s v="JUIZ DE FORA/MG"/>
    <s v="BELO HORIZONTE/MG"/>
    <d v="2025-01-22T14:00:00"/>
    <d v="2025-01-24T22:00:00"/>
    <s v="02,5"/>
    <n v="2322.73"/>
    <n v="0"/>
    <n v="0"/>
    <n v="2322.73"/>
    <s v="SEM ALTERAÇÕES NO PERCURSO"/>
    <s v="COMPARECIMENTO À REUNIÃO DE TRABALHO, TREINAMENTO AO SISTEMA SOLAR EM 23/01/2025 A PARTIR DE 9H E COMPARECIMENTO À 1ª SESSÃO ORDINÁRIA DO CSDPMG EM 24/01/2025, NA CONDIÇÃO DE CONSELHEIRA ELEITA 2023/2025."/>
  </r>
  <r>
    <x v="0"/>
    <x v="0"/>
    <s v="JANEIRO"/>
    <n v="56"/>
    <n v="19"/>
    <n v="54702119320"/>
    <x v="20"/>
    <x v="1"/>
    <s v="CARRO PARTICULAR"/>
    <s v="SÃO LOURENÇO/MG"/>
    <s v="CRUZÍLIA/MG"/>
    <d v="2025-01-09T12:00:00"/>
    <d v="2025-01-09T19:00:00"/>
    <s v="00,5"/>
    <n v="261.40999999999997"/>
    <n v="0"/>
    <n v="0"/>
    <n v="261.40999999999997"/>
    <s v="SEM ALTERAÇÕES NO PERCURSO"/>
    <s v="COOPERAÇÃO VOLUNTÁRIA, CONFORME ATO NO 8524/2024."/>
  </r>
  <r>
    <x v="0"/>
    <x v="0"/>
    <s v="JANEIRO"/>
    <n v="57"/>
    <n v="19"/>
    <n v="54702119320"/>
    <x v="20"/>
    <x v="1"/>
    <s v="CARRO PARTICULAR"/>
    <s v="SÃO LOURENÇO/MG"/>
    <s v="CRUZÍLIA/MG"/>
    <d v="2025-01-16T12:00:00"/>
    <d v="2025-01-16T19:00:00"/>
    <s v="00,5"/>
    <n v="261.40999999999997"/>
    <n v="0"/>
    <n v="0"/>
    <n v="261.40999999999997"/>
    <s v="SEM ALTERAÇÕES NO PERCURSO"/>
    <s v="COOPERAÇÃO VOLUNTÁRIA, CONFORME ATO NO 8524/2024."/>
  </r>
  <r>
    <x v="0"/>
    <x v="0"/>
    <s v="JANEIRO"/>
    <n v="58"/>
    <n v="19"/>
    <n v="54702119320"/>
    <x v="20"/>
    <x v="1"/>
    <s v="CARRO PARTICULAR"/>
    <s v="SÃO LOURENÇO/MG"/>
    <s v="CRUZÍLIA/MG"/>
    <d v="2025-01-23T12:00:00"/>
    <d v="2025-01-23T19:00:00"/>
    <s v="00,5"/>
    <n v="261.40999999999997"/>
    <n v="0"/>
    <n v="0"/>
    <n v="261.40999999999997"/>
    <s v="SEM ALTERAÇÕES NO PERCURSO"/>
    <s v="COOPERAÇÃO VOLUNTÁRIA, CONFORME ATO NO 8524/2024."/>
  </r>
  <r>
    <x v="0"/>
    <x v="0"/>
    <s v="JANEIRO"/>
    <n v="59"/>
    <n v="19"/>
    <n v="54702119320"/>
    <x v="20"/>
    <x v="1"/>
    <s v="CARRO PARTICULAR"/>
    <s v="SÃO LOURENÇO/MG"/>
    <s v="CRUZÍLIA/MG"/>
    <d v="2025-01-30T12:00:00"/>
    <d v="2025-01-30T19:00:00"/>
    <s v="00,5"/>
    <n v="261.40999999999997"/>
    <n v="0"/>
    <n v="0"/>
    <n v="261.40999999999997"/>
    <s v="SEM ALTERAÇÕES NO PERCURSO"/>
    <s v="COOPERAÇÃO VOLUNTÁRIA, CONFORME ATO NO 8524/2024."/>
  </r>
  <r>
    <x v="0"/>
    <x v="0"/>
    <s v="JANEIRO"/>
    <n v="60"/>
    <n v="7"/>
    <n v="81210060078"/>
    <x v="21"/>
    <x v="0"/>
    <s v="AVIÃO"/>
    <s v="MONTES CLAROS/MG"/>
    <s v="BELO HORIZONTE/MG"/>
    <d v="2025-01-22T09:00:00"/>
    <d v="2025-01-24T23:55:00"/>
    <s v="02,5"/>
    <n v="2322.73"/>
    <n v="0"/>
    <n v="0"/>
    <n v="2322.73"/>
    <s v="SEM ALTERAÇÕES NO PERCURSO"/>
    <s v="PARTICIPAR DE REUNIÃO DE TRABALHO E DA 1ª SESSÃO ORDINÁRIA DO CSDPMG."/>
  </r>
  <r>
    <x v="0"/>
    <x v="0"/>
    <s v="JANEIRO"/>
    <n v="61"/>
    <n v="35"/>
    <n v="8652845719"/>
    <x v="22"/>
    <x v="1"/>
    <s v="AVIÃO"/>
    <s v="BELO HORIZONTE/MG"/>
    <s v="BRASÍLIA/DF"/>
    <d v="2025-01-13T04:35:00"/>
    <d v="2025-01-14T23:05:00"/>
    <s v="01,5"/>
    <n v="1373.82"/>
    <n v="0"/>
    <n v="0"/>
    <n v="1373.82"/>
    <s v="SEM ALTERAÇÕES NO PERCURSO"/>
    <s v="REPRESENTAR A DEFENSORIA PÚBLICA EM REUNIÕES DO FÓRUM NACIONAL PERMANENTE DE DIÁLOGOS COM O SISTEMA DE JUSTIÇA SOBRE A LEI 11.340/2006."/>
  </r>
  <r>
    <x v="0"/>
    <x v="0"/>
    <s v="JANEIRO"/>
    <n v="62"/>
    <n v="9"/>
    <n v="38922703687"/>
    <x v="18"/>
    <x v="4"/>
    <s v="VEÍCULO OFÍCIAL"/>
    <s v="BELO HORIZONTE/MG"/>
    <s v="PARACATU/MG"/>
    <d v="2025-01-20T08:00:00"/>
    <d v="2025-01-24T17:00:00"/>
    <s v="04,5"/>
    <n v="1448.55"/>
    <n v="0"/>
    <n v="0"/>
    <n v="1448.55"/>
    <s v="SEM ALTERAÇÕES NO PERCURSO"/>
    <s v="ESTRUTURAÇÃO DE NOVA UNIDADE EM PARACATU"/>
  </r>
  <r>
    <x v="0"/>
    <x v="0"/>
    <s v="JANEIRO"/>
    <n v="63"/>
    <n v="10"/>
    <n v="38922703687"/>
    <x v="18"/>
    <x v="4"/>
    <s v="VEÍCULO OFÍCIAL"/>
    <s v="BELO HORIZONTE/MG"/>
    <s v="UNAÍ/MG"/>
    <d v="2025-01-27T08:00:00"/>
    <d v="2025-01-31T17:00:00"/>
    <s v="04,5"/>
    <n v="1448.55"/>
    <n v="0"/>
    <n v="0"/>
    <n v="1448.55"/>
    <s v="SEM ALTERAÇÕES NO PERCURSO"/>
    <s v="ESTRUTURAÇÃO DE NOVA SEDE EM PARACATU E MUDANÇA DE LAYOUT EM UNAÍ"/>
  </r>
  <r>
    <x v="0"/>
    <x v="1"/>
    <s v="JANEIRO"/>
    <n v="64"/>
    <s v="-"/>
    <n v="6225723692"/>
    <x v="23"/>
    <x v="0"/>
    <s v="CARRO PARTICULAR"/>
    <s v="PITANGUI/MG"/>
    <s v="BELO HORIZONTE/MG"/>
    <d v="2025-01-22T18:00:00"/>
    <d v="2025-01-26T20:00:00"/>
    <s v=" -"/>
    <s v=" -"/>
    <n v="0"/>
    <n v="0"/>
    <s v=" "/>
    <s v="DEFENSOR PÚBLICO RENUNCIOU O VALOR DA DIÁRIA"/>
    <s v="PARTICIPAÇÃO EM REUNIÕES DE TRABALHO E SESSÃO DO CONSELHO SUPERIOR. APENAS COMBUSTÍVEL E DESPESAS COM TÁXI E TRANSPORTE POR APLICATIVO."/>
  </r>
  <r>
    <x v="0"/>
    <x v="0"/>
    <s v="JANEIRO"/>
    <n v="65"/>
    <n v="41"/>
    <n v="50890190615"/>
    <x v="24"/>
    <x v="1"/>
    <s v="CARRO PARTICULAR"/>
    <s v="FRUTAL/MG"/>
    <s v="CONCEIÇÃO DAS ALAGOAS/MG"/>
    <d v="2024-12-06T07:00:00"/>
    <d v="2024-12-06T19:00:00"/>
    <s v="00,5"/>
    <n v="265.95"/>
    <n v="0"/>
    <n v="0"/>
    <n v="265.95"/>
    <s v="PROCESSAMENTO EXCEPCIONAL: JUSTIFICATIVA DO SOLICITANTE E AUTORIZAÇÃO DO ORDENADOR DE DESPESA – DEA (DESPESA DE EXERCÍCIO ANTERIOR)"/>
    <s v="REALIZAÇÃO DO PROJETO CEJUSC ITINERANTE, CONFORME RESOLUÇÃO 3118/2024 E ATO 8329/2024.UTILIZAÇÃO DE VEÍCULO PRÓPRIO, PROCESSO SEI: 9990000001.005517/2023-76._x000a_NÃO FOI POSSÍVEL REALIZAR A SOLICITAÇÃO DE DIÁRIA COM ANTECEDÊNCIA, POIS O ATO, QUE TEVE A DESIGNAÇÃO, FOI PUBLICADO NO DIA 03/06/2024."/>
  </r>
  <r>
    <x v="0"/>
    <x v="0"/>
    <s v="JANEIRO"/>
    <n v="66"/>
    <n v="45"/>
    <n v="3588639616"/>
    <x v="25"/>
    <x v="1"/>
    <s v="AVIÃO"/>
    <s v="BELO HORIZONTE/MG"/>
    <s v="IPATINGA/MG"/>
    <d v="2025-01-23T08:50:00"/>
    <d v="2025-01-24T21:55:00"/>
    <s v="01,5"/>
    <n v="883.31999999999994"/>
    <n v="0"/>
    <n v="0"/>
    <n v="883.31999999999994"/>
    <s v="SEM ALTERAÇÕES NO PERCURSO"/>
    <s v="PARTICIPAÇÃO DO MUTIRÃO DE ATENDIMENTO À FAMÍLIAS DESABRIGADAS PELAS CHUVAS DO DIA 12 DE JANEIRO DE 2025 EM IPATINGA"/>
  </r>
  <r>
    <x v="0"/>
    <x v="0"/>
    <s v="JANEIRO"/>
    <n v="67"/>
    <n v="54"/>
    <n v="7042100611"/>
    <x v="26"/>
    <x v="0"/>
    <s v="AVIÃO"/>
    <s v="BELO HORIZONTE/MG"/>
    <s v="IPATINGA/MG"/>
    <d v="2025-01-23T08:50:00"/>
    <d v="2025-01-24T21:55:00"/>
    <s v="01,5"/>
    <n v="883.31999999999994"/>
    <n v="0"/>
    <n v="0"/>
    <n v="883.31999999999994"/>
    <s v="SEM ALTERAÇÕES NO PERCURSO"/>
    <s v="COMPARECIMENTO AO MUTIRÃO DE ATENDIMENTO A FAMÍLIAS DESABRIGADAS OU DESALOJADAS EM RAZÃO DAS CHUVAS EM IPATINGA - MG."/>
  </r>
  <r>
    <x v="0"/>
    <x v="0"/>
    <s v="JANEIRO"/>
    <n v="68"/>
    <n v="61"/>
    <n v="32487025832"/>
    <x v="8"/>
    <x v="4"/>
    <s v="VEÍCULO OFÍCIAL"/>
    <s v="BELO HORIZONTE/MG"/>
    <s v="LAVRAS/MG"/>
    <d v="2025-01-27T06:00:00"/>
    <d v="2025-01-31T19:00:00"/>
    <s v="04,5"/>
    <n v="1448.55"/>
    <n v="0"/>
    <n v="0"/>
    <n v="1448.55"/>
    <s v="SEM ALTERAÇÕES NO PERCURSO"/>
    <s v="TREINAMENTO SOLAR"/>
  </r>
  <r>
    <x v="0"/>
    <x v="2"/>
    <s v="FEVEREIRO"/>
    <n v="69"/>
    <n v="112"/>
    <n v="260102164"/>
    <x v="27"/>
    <x v="7"/>
    <s v="AVIÃO"/>
    <s v="BELO HORIZONTE/MG"/>
    <s v="FOZ DO IGUAÇU/PR"/>
    <d v="2025-01-15T06:25:00"/>
    <d v="2025-01-18T19:00:00"/>
    <s v="03,5"/>
    <n v="1904.23"/>
    <n v="0"/>
    <n v="0"/>
    <n v="1904.23"/>
    <s v="SEM ALTERAÇÕES NO PERCURSO"/>
    <s v="PARTICIPAÇÃO I CONGRESSO DE INOVAÇÃO E INTELIGÊNCIA ARTIFICIAL NO JUDICIÁRIO"/>
  </r>
  <r>
    <x v="0"/>
    <x v="2"/>
    <s v="JANEIRO"/>
    <n v="70"/>
    <n v="68"/>
    <n v="54405920672"/>
    <x v="19"/>
    <x v="1"/>
    <s v="VEÍCULO OFÍCIAL"/>
    <s v="JUIZ DE FORA/MG"/>
    <s v="FOZ DO IGUAÇU/PR"/>
    <d v="2025-02-05T14:00:00"/>
    <d v="2025-02-07T22:00:00"/>
    <s v="02,5"/>
    <n v="2322.73"/>
    <n v="0"/>
    <n v="2322.73"/>
    <n v="0"/>
    <s v="DEVOLUÇÃO TOTAL DO VALOR POR MOTIVOS MÉDICOS."/>
    <s v="PARTICIPAÇÃO DA 2ª SESSÃO ORDINÁRIA DO CSDPMG E REUNIÃO DE TRABALHO NOS DIAS 06 E 07/02/2025 A PARTIR DE 9H."/>
  </r>
  <r>
    <x v="0"/>
    <x v="2"/>
    <s v="JANEIRO"/>
    <n v="71"/>
    <n v="69"/>
    <n v="905301609"/>
    <x v="5"/>
    <x v="0"/>
    <s v="CARRO PARTICULAR"/>
    <s v="BARBACENA/MG"/>
    <s v="SANTOS DUMONT/MG"/>
    <d v="2025-02-05T12:00:00"/>
    <d v="2025-02-05T19:00:00"/>
    <s v="00,5"/>
    <n v="261.40999999999997"/>
    <n v="0"/>
    <n v="0"/>
    <n v="261.40999999999997"/>
    <s v="SEM ALTERAÇÕES NO PERCURSO"/>
    <s v="EM RAZÃO DA COOPERAÇÃO, POR VIRTUDE DO ATO Nº 8494/2024. "/>
  </r>
  <r>
    <x v="0"/>
    <x v="2"/>
    <s v="JANEIRO"/>
    <n v="72"/>
    <n v="69"/>
    <n v="905301609"/>
    <x v="5"/>
    <x v="0"/>
    <s v="CARRO PARTICULAR"/>
    <s v="BARBACENA/MG"/>
    <s v="SANTOS DUMONT/MG"/>
    <d v="2025-02-12T12:00:00"/>
    <d v="2025-02-12T19:00:00"/>
    <s v="00,5"/>
    <n v="261.40999999999997"/>
    <n v="0"/>
    <n v="0"/>
    <n v="261.40999999999997"/>
    <s v="SEM ALTERAÇÕES NO PERCURSO"/>
    <s v="EM RAZÃO DA COOPERAÇÃO, POR VIRTUDE DO ATO Nº 8494/2024. "/>
  </r>
  <r>
    <x v="0"/>
    <x v="2"/>
    <s v="JANEIRO"/>
    <n v="73"/>
    <n v="69"/>
    <n v="905301609"/>
    <x v="5"/>
    <x v="0"/>
    <s v="CARRO PARTICULAR"/>
    <s v="BARBACENA/MG"/>
    <s v="SANTOS DUMONT/MG"/>
    <d v="2025-02-19T12:00:00"/>
    <d v="2025-02-19T19:00:00"/>
    <s v="00,5"/>
    <n v="261.40999999999997"/>
    <n v="0"/>
    <n v="0"/>
    <n v="261.40999999999997"/>
    <s v="SEM ALTERAÇÕES NO PERCURSO"/>
    <s v="EM RAZÃO DA COOPERAÇÃO, POR VIRTUDE DO ATO Nº 8494/2024. "/>
  </r>
  <r>
    <x v="0"/>
    <x v="2"/>
    <s v="JANEIRO"/>
    <n v="74"/>
    <n v="69"/>
    <n v="905301609"/>
    <x v="5"/>
    <x v="0"/>
    <s v="CARRO PARTICULAR"/>
    <s v="BARBACENA/MG"/>
    <s v="SANTOS DUMONT/MG"/>
    <d v="2025-02-26T12:00:00"/>
    <d v="2025-02-26T19:00:00"/>
    <s v="00,5"/>
    <n v="261.40999999999997"/>
    <n v="0"/>
    <n v="0"/>
    <n v="261.40999999999997"/>
    <s v="SEM ALTERAÇÕES NO PERCURSO"/>
    <s v="EM RAZÃO DA COOPERAÇÃO, POR VIRTUDE DO ATO Nº 8494/2024. "/>
  </r>
  <r>
    <x v="2"/>
    <x v="2"/>
    <s v="JANEIRO"/>
    <n v="75"/>
    <n v="71"/>
    <n v="3264888637"/>
    <x v="28"/>
    <x v="8"/>
    <s v="AVIÃO"/>
    <s v="BELO HORIZONTE/MG"/>
    <s v="BRASÍLIA/DF"/>
    <d v="2025-02-11T08:05:00"/>
    <d v="2025-02-12T09:25:00"/>
    <s v="01,00"/>
    <n v="948.91"/>
    <n v="424.91"/>
    <n v="0"/>
    <n v="1373.82"/>
    <s v="0,5 DIÁRIA EXTRA,  RETORNOU 12/02/2025, ÀS 15:50 HRS. "/>
    <s v="REUNIÃO INSTITUCIONAL E INAUGURAÇÃO DA NOVA SEDE DA DPMG EM BRASÍLIA"/>
  </r>
  <r>
    <x v="2"/>
    <x v="2"/>
    <s v="JANEIRO"/>
    <n v="76"/>
    <n v="73"/>
    <n v="3984409648"/>
    <x v="29"/>
    <x v="1"/>
    <s v="AVIÃO"/>
    <s v="BELO HORIZONTE/MG"/>
    <s v="BRASÍLIA/DF"/>
    <d v="2025-02-11T08:05:00"/>
    <d v="2025-02-12T09:25:00"/>
    <s v="01,00"/>
    <n v="948.91"/>
    <n v="424.91"/>
    <n v="0"/>
    <n v="1373.82"/>
    <s v="0,5 DIÁRIA EXTRA,  RETORNOU 12/02/2025, ÀS 15:50 HRS. "/>
    <s v="REUNIÃO INSTITUCIONAL E INAUGURAÇÃO NOVA SEDE DPMG EM BRASÍLIA"/>
  </r>
  <r>
    <x v="0"/>
    <x v="2"/>
    <s v="JANEIRO"/>
    <n v="77"/>
    <n v="75"/>
    <n v="2228108669"/>
    <x v="30"/>
    <x v="3"/>
    <s v="AVIÃO"/>
    <s v="BELO HORIZONTE/MG"/>
    <s v="BRASÍLIA/DF"/>
    <d v="2025-02-10T12:30:00"/>
    <d v="2025-02-11T20:35:00"/>
    <s v="01,5"/>
    <n v="745.31999999999994"/>
    <n v="0"/>
    <n v="0"/>
    <n v="745.31999999999994"/>
    <s v="SEM ALTERAÇÕES NO PERCURSO"/>
    <s v="REUNIÃO INSTITUCIONAL E INAUGURAÇÃO NOVA SEDE DPMG EM BRASÍLIA"/>
  </r>
  <r>
    <x v="2"/>
    <x v="2"/>
    <s v="JANEIRO"/>
    <n v="78"/>
    <n v="67"/>
    <n v="5583064625"/>
    <x v="31"/>
    <x v="0"/>
    <s v="VEÍCULO OFICIAL"/>
    <s v="JUIZ DE FORA/MG"/>
    <s v="BELO HORIZONTE/MG"/>
    <d v="2025-02-05T14:00:00"/>
    <d v="2025-02-07T18:00:00"/>
    <s v="02,00"/>
    <n v="1897.82"/>
    <n v="424.91"/>
    <n v="0"/>
    <n v="2322.73"/>
    <s v="0,5 DIÁRIA EXTRA,  SAIU ÀS 12:40 HRS DO DIA 05/02 E RETORNOU ÀS 18:46 HRS DO DIA 07/02/2025."/>
    <s v="2ª SESSÃO ORDINÁRIA DO CONSELHO SUPERIOR"/>
  </r>
  <r>
    <x v="0"/>
    <x v="2"/>
    <s v="FEVEREIRO"/>
    <n v="79"/>
    <n v="114"/>
    <n v="49109855653"/>
    <x v="32"/>
    <x v="9"/>
    <s v="AVIÃO"/>
    <s v="BELO HORIZONTE/MG"/>
    <s v="BRASÍLIA/DF"/>
    <d v="2025-02-10T12:30:00"/>
    <d v="2025-02-11T20:35:00"/>
    <s v="01,5"/>
    <s v="0,00"/>
    <n v="0"/>
    <n v="0"/>
    <n v="0"/>
    <s v="SEM ALTERAÇÕES NO PERCURSO"/>
    <s v=" ORGANIZAÇÃO,  MONTAGEM E COBERTURA DO EVENTO DE INAUGURAÇÃO DA NOVA SEDE DA DPMG EM BRASÍLIA"/>
  </r>
  <r>
    <x v="0"/>
    <x v="1"/>
    <s v="JANEIRO"/>
    <n v="80"/>
    <s v="-"/>
    <n v="6225723692"/>
    <x v="23"/>
    <x v="0"/>
    <s v="CARRO PARTICULAR"/>
    <s v="PITANGUI/MG"/>
    <s v="BELO HORIZONTE/MG"/>
    <d v="2025-02-05T20:00:00"/>
    <d v="2025-02-10T11:00:00"/>
    <s v=" -"/>
    <s v=" -"/>
    <n v="0"/>
    <n v="0"/>
    <s v=" "/>
    <s v="DEFENSOR PÚBLICO RENUNCIOU O VALOR DA DIÁRIA"/>
    <s v="PARTICIPAÇÃO EM REUNIÃO DE TRABALHO E SESSÕES DO CONSELHO SUPERIOR. INFORMO QUE A SOLICITAÇÃO ABRANGE APENAS VALORES COM COMBUSTÍVEL DO VEÍCULO PRÓPRIO E EVENTUAIS DESPESAS COM TÁXI E TRANSPORTE POR APLICATIVO._x000a__x000a_ "/>
  </r>
  <r>
    <x v="0"/>
    <x v="2"/>
    <s v="JANEIRO"/>
    <n v="81"/>
    <n v="64"/>
    <n v="4487550688"/>
    <x v="4"/>
    <x v="1"/>
    <s v="CARRO PARTICULAR"/>
    <s v="SÃO LOURENÇO/MG"/>
    <s v="CRUZÍLIA/MG"/>
    <d v="2025-02-04T12:00:00"/>
    <d v="2025-02-04T18:30:00"/>
    <s v="00,5"/>
    <n v="261.40999999999997"/>
    <n v="0"/>
    <n v="0"/>
    <n v="261.40999999999997"/>
    <s v="SEM ALTERAÇÕES NO PERCURSO"/>
    <s v="ATO N. 8524/2024 E SEI N. 9990000001.000772/2024-11"/>
  </r>
  <r>
    <x v="0"/>
    <x v="2"/>
    <s v="JANEIRO"/>
    <n v="82"/>
    <n v="64"/>
    <n v="4487550688"/>
    <x v="4"/>
    <x v="1"/>
    <s v="CARRO PARTICULAR"/>
    <s v="SÃO LOURENÇO/MG"/>
    <s v="CRUZÍLIA/MG"/>
    <d v="2025-02-11T12:00:00"/>
    <d v="2025-02-11T18:30:00"/>
    <s v="00,5"/>
    <n v="261.40999999999997"/>
    <n v="0"/>
    <n v="0"/>
    <n v="261.40999999999997"/>
    <s v="SEM ALTERAÇÕES NO PERCURSO"/>
    <s v="ATO N. 8524/2024 E SEI N. 9990000001.000772/2024-11"/>
  </r>
  <r>
    <x v="0"/>
    <x v="2"/>
    <s v="JANEIRO"/>
    <n v="83"/>
    <n v="64"/>
    <n v="4487550688"/>
    <x v="4"/>
    <x v="1"/>
    <s v="CARRO PARTICULAR"/>
    <s v="SÃO LOURENÇO/MG"/>
    <s v="CRUZÍLIA/MG"/>
    <d v="2025-02-18T12:00:00"/>
    <d v="2025-02-18T18:30:00"/>
    <s v="00,5"/>
    <n v="261.40999999999997"/>
    <n v="0"/>
    <n v="0"/>
    <n v="261.40999999999997"/>
    <s v="SEM ALTERAÇÕES NO PERCURSO"/>
    <s v="ATO N. 8524/2024 E SEI N. 9990000001.000772/2024-11"/>
  </r>
  <r>
    <x v="0"/>
    <x v="2"/>
    <s v="JANEIRO"/>
    <n v="84"/>
    <n v="64"/>
    <n v="4487550688"/>
    <x v="4"/>
    <x v="1"/>
    <s v="CARRO PARTICULAR"/>
    <s v="SÃO LOURENÇO/MG"/>
    <s v="CRUZÍLIA/MG"/>
    <d v="2025-02-25T12:00:00"/>
    <d v="2025-02-25T18:30:00"/>
    <s v="00,5"/>
    <n v="261.40999999999997"/>
    <n v="0"/>
    <n v="0"/>
    <n v="261.40999999999997"/>
    <s v="SEM ALTERAÇÕES NO PERCURSO"/>
    <s v="ATO N. 8524/2024 E SEI N. 9990000001.000772/2024-11"/>
  </r>
  <r>
    <x v="0"/>
    <x v="2"/>
    <s v="JANEIRO"/>
    <n v="85"/>
    <n v="66"/>
    <n v="8242248680"/>
    <x v="14"/>
    <x v="0"/>
    <s v="VEÍCULO OFÍCIAL"/>
    <s v="BELO HORIZONTE/MG"/>
    <s v="PARACATU/MG"/>
    <d v="2025-02-05T08:00:00"/>
    <d v="2025-02-06T16:00:00"/>
    <s v="01,5"/>
    <n v="883.31999999999994"/>
    <n v="0"/>
    <n v="0"/>
    <n v="883.31999999999994"/>
    <s v="SEM ALTERAÇÕES NO PERCURSO"/>
    <s v="CONHECER O NOVO IMÓVEL DA DEFENSORIA PÚBLICA E ENCONTRAR O JUIZ DIRETOR DO FORO PARA APRESENTAR A DPMG"/>
  </r>
  <r>
    <x v="2"/>
    <x v="2"/>
    <s v="JANEIRO"/>
    <n v="86"/>
    <n v="2"/>
    <n v="59889128691"/>
    <x v="33"/>
    <x v="1"/>
    <s v="AVIÃO"/>
    <s v="BELO HORIZONTE/MG"/>
    <s v="BRASÍLIA/DF"/>
    <d v="2025-02-11T08:25:00"/>
    <d v="2025-02-12T09:25:00"/>
    <s v="01,00"/>
    <n v="948.91"/>
    <n v="424.91"/>
    <s v="-"/>
    <n v="1373.82"/>
    <s v="0,5 DIÁRIA EXTRA,  RETORNOU 12/02/2025, ÀS 15:50. "/>
    <s v=" DRA. SILVANA LOBO PARTICIPARÁ DA INAUGURAÇÃO DA NOVA SEDE DO GRUPO DE ATUAÇÃO ESTRATÉGICA DAS DEFENSORIAS PÚBLICAS ESTADUAIS E DISTRITAL NOS TRIBUNAIS SUPERIORES(GAETS) EM BRASÍLIA/DF."/>
  </r>
  <r>
    <x v="0"/>
    <x v="2"/>
    <s v="JANEIRO"/>
    <n v="87"/>
    <n v="77"/>
    <n v="81210060078"/>
    <x v="21"/>
    <x v="0"/>
    <s v="AVIÃO"/>
    <s v="MONTES CLAROS/MG"/>
    <s v="BELO HORIZONTE/MG"/>
    <d v="2025-02-05T13:00:00"/>
    <d v="2025-02-07T13:00:00"/>
    <s v="02,00"/>
    <n v="1897.82"/>
    <n v="0"/>
    <n v="0"/>
    <n v="1897.82"/>
    <s v="SEM ALTERAÇÕES NO PERCURSO"/>
    <s v="REUNIÃO DE TRABALHO DO CSDPMG; 2ª SESSÃO ORDINÁRIA DO CSDPMG."/>
  </r>
  <r>
    <x v="0"/>
    <x v="2"/>
    <s v="FEVEREIRO"/>
    <n v="88"/>
    <n v="85"/>
    <n v="3027669605"/>
    <x v="34"/>
    <x v="1"/>
    <s v="VEÍCULO OFÍCIAL"/>
    <s v="JANAÚBA/MG"/>
    <s v="VARGEM GRANDE DO RIO PARDO/MG"/>
    <d v="2025-02-04T06:00:00"/>
    <d v="2025-02-05T20:30:00"/>
    <s v="01,5"/>
    <n v="883.31999999999994"/>
    <n v="0"/>
    <n v="0"/>
    <n v="883.31999999999994"/>
    <s v="SEM ALTERAÇÕES NO PERCURSO"/>
    <s v="PARTICIPAÇÃO DA DEFENSORIA NO EVENTO MP ITINERANTE, CONF. ATO DPG 8850/2025"/>
  </r>
  <r>
    <x v="0"/>
    <x v="2"/>
    <s v="FEVEREIRO"/>
    <n v="89"/>
    <n v="79"/>
    <n v="5877912682"/>
    <x v="7"/>
    <x v="0"/>
    <s v="CARRO PARTICULAR"/>
    <s v="SÃO JOÃO DEL REI/MG"/>
    <s v="OURO BRANCO/MG"/>
    <d v="2025-02-03T08:00:00"/>
    <d v="2025-02-03T18:00:00"/>
    <s v="00,5"/>
    <n v="261.40999999999997"/>
    <n v="0"/>
    <n v="0"/>
    <n v="261.40999999999997"/>
    <s v="SEM ALTERAÇÕES NO PERCURSO"/>
    <s v="COOPERAÇÃO NA UNIDADE DE OURO BRANCO, CONFORME ATO DPG 7813/2024. A AUTORIZAÇÃO PARA DESLOCAMENTO EM VEÍCULO PRÓPRIO FOI AUTORIZADA ATÉ O TÉRMINO DA COOPERAÇÃO, CONFORME SEI 9990000001.007462/2023-39"/>
  </r>
  <r>
    <x v="0"/>
    <x v="2"/>
    <s v="FEVEREIRO"/>
    <n v="90"/>
    <n v="79"/>
    <n v="5877912682"/>
    <x v="7"/>
    <x v="0"/>
    <s v="CARRO PARTICULAR"/>
    <s v="SÃO JOÃO DEL REI/MG"/>
    <s v="OURO BRANCO/MG"/>
    <d v="2025-02-17T08:00:00"/>
    <d v="2025-02-17T18:00:00"/>
    <s v="00,5"/>
    <n v="261.40999999999997"/>
    <n v="0"/>
    <n v="0"/>
    <n v="261.40999999999997"/>
    <s v="SEM ALTERAÇÕES NO PERCURSO"/>
    <s v="COOPERAÇÃO NA UNIDADE DE OURO BRANCO, CONFORME ATO DPG 7813/2024. A AUTORIZAÇÃO PARA DESLOCAMENTO EM VEÍCULO PRÓPRIO FOI AUTORIZADA ATÉ O TÉRMINO DA COOPERAÇÃO, CONFORME SEI 9990000001.007462/2023-39"/>
  </r>
  <r>
    <x v="0"/>
    <x v="2"/>
    <s v="FEVEREIRO"/>
    <n v="91"/>
    <n v="81"/>
    <n v="5877912682"/>
    <x v="7"/>
    <x v="0"/>
    <s v="CARRO PARTICULAR"/>
    <s v="SÃO JOÃO DEL REI/MG"/>
    <s v="BARROSO/MG"/>
    <d v="2025-02-06T08:00:00"/>
    <d v="2025-02-06T16:50:00"/>
    <s v="00,5"/>
    <n v="261.40999999999997"/>
    <n v="0"/>
    <n v="0"/>
    <n v="261.40999999999997"/>
    <s v="SEM ALTERAÇÕES NO PERCURSO"/>
    <s v="COOPERAÇÃO NA UNIDADE DE BARROSO, CONFORME ATO DPG 7677/2024. A AUTORIZAÇÃO PARA UTILIZAÇÃO DE VEÍCULO PARTICULAR FOI AUTORIZADA ATÉ O TÉRMINO DA COOPERAÇÃO, CONFORME SEI 999000000956/2025-54"/>
  </r>
  <r>
    <x v="0"/>
    <x v="2"/>
    <s v="FEVEREIRO"/>
    <n v="92"/>
    <n v="81"/>
    <n v="5877912682"/>
    <x v="7"/>
    <x v="0"/>
    <s v="CARRO PARTICULAR"/>
    <s v="SÃO JOÃO DEL REI/MG"/>
    <s v="BARROSO/MG"/>
    <d v="2025-02-13T08:00:00"/>
    <d v="2025-02-13T16:50:00"/>
    <s v="00,5"/>
    <n v="261.40999999999997"/>
    <n v="0"/>
    <n v="0"/>
    <n v="261.40999999999997"/>
    <s v="SEM ALTERAÇÕES NO PERCURSO"/>
    <s v="COOPERAÇÃO NA UNIDADE DE BARROSO, CONFORME ATO DPG 7677/2024. A AUTORIZAÇÃO PARA UTILIZAÇÃO DE VEÍCULO PARTICULAR FOI AUTORIZADA ATÉ O TÉRMINO DA COOPERAÇÃO, CONFORME SEI 999000000956/2025-54"/>
  </r>
  <r>
    <x v="0"/>
    <x v="2"/>
    <s v="FEVEREIRO"/>
    <n v="93"/>
    <n v="81"/>
    <n v="5877912682"/>
    <x v="7"/>
    <x v="0"/>
    <s v="CARRO PARTICULAR"/>
    <s v="SÃO JOÃO DEL REI/MG"/>
    <s v="BARROSO/MG"/>
    <d v="2025-02-20T08:00:00"/>
    <d v="2025-02-20T16:50:00"/>
    <s v="00,5"/>
    <n v="261.40999999999997"/>
    <n v="0"/>
    <n v="0"/>
    <n v="261.40999999999997"/>
    <s v="SEM ALTERAÇÕES NO PERCURSO"/>
    <s v="COOPERAÇÃO NA UNIDADE DE BARROSO, CONFORME ATO DPG 7677/2024. A AUTORIZAÇÃO PARA UTILIZAÇÃO DE VEÍCULO PARTICULAR FOI AUTORIZADA ATÉ O TÉRMINO DA COOPERAÇÃO, CONFORME SEI 999000000956/2025-54"/>
  </r>
  <r>
    <x v="0"/>
    <x v="2"/>
    <s v="FEVEREIRO"/>
    <n v="94"/>
    <n v="81"/>
    <n v="5877912682"/>
    <x v="7"/>
    <x v="0"/>
    <s v="CARRO PARTICULAR"/>
    <s v="SÃO JOÃO DEL REI/MG"/>
    <s v="BARROSO/MG"/>
    <d v="2025-02-24T08:00:00"/>
    <d v="2025-02-24T16:50:00"/>
    <s v="00,5"/>
    <n v="261.40999999999997"/>
    <n v="0"/>
    <n v="0"/>
    <n v="261.40999999999997"/>
    <s v="SEM ALTERAÇÕES NO PERCURSO"/>
    <s v="COOPERAÇÃO NA UNIDADE DE BARROSO, CONFORME ATO DPG 7677/2024. A AUTORIZAÇÃO PARA UTILIZAÇÃO DE VEÍCULO PARTICULAR FOI AUTORIZADA ATÉ O TÉRMINO DA COOPERAÇÃO, CONFORME SEI 999000000956/2025-54"/>
  </r>
  <r>
    <x v="0"/>
    <x v="2"/>
    <s v="FEVEREIRO"/>
    <n v="95"/>
    <n v="83"/>
    <n v="99845199615"/>
    <x v="6"/>
    <x v="0"/>
    <s v="CARRO PARTICULAR"/>
    <s v="SÃO JOÃO DEL REI/MG"/>
    <s v="BARROSO/MG"/>
    <d v="2025-02-04T11:45:00"/>
    <d v="2025-02-04T18:20:00"/>
    <s v="00,5"/>
    <n v="261.40999999999997"/>
    <n v="0"/>
    <n v="0"/>
    <n v="261.40999999999997"/>
    <s v="SEM ALTERAÇÕES NO PERCURSO"/>
    <s v="COOPERAÇÃO NA COMARCA DE BARROSO, CONFORME ATO DPG 7677/2024, PARA PARTICIPAÇÃO DE AUDIÊNCIAS E ATENDIMENTO AO PÚBLICO"/>
  </r>
  <r>
    <x v="0"/>
    <x v="2"/>
    <s v="FEVEREIRO"/>
    <n v="96"/>
    <n v="83"/>
    <n v="99845199615"/>
    <x v="6"/>
    <x v="0"/>
    <s v="CARRO PARTICULAR"/>
    <s v="SÃO JOÃO DEL REI/MG"/>
    <s v="BARROSO/MG"/>
    <d v="2025-02-11T11:45:00"/>
    <d v="2025-02-11T18:20:00"/>
    <s v="00,5"/>
    <n v="261.40999999999997"/>
    <n v="0"/>
    <n v="0"/>
    <n v="261.40999999999997"/>
    <s v="SEM ALTERAÇÕES NO PERCURSO"/>
    <s v="COOPERAÇÃO NA COMARCA DE BARROSO, CONFORME ATO DPG 7677/2024, PARA PARTICIPAÇÃO DE AUDIÊNCIAS E ATENDIMENTO AO PÚBLICO"/>
  </r>
  <r>
    <x v="0"/>
    <x v="2"/>
    <s v="FEVEREIRO"/>
    <n v="97"/>
    <n v="83"/>
    <n v="99845199615"/>
    <x v="6"/>
    <x v="0"/>
    <s v="CARRO PARTICULAR"/>
    <s v="SÃO JOÃO DEL REI/MG"/>
    <s v="BARROSO/MG"/>
    <d v="2025-02-18T11:45:00"/>
    <d v="2025-02-18T18:20:00"/>
    <s v="00,5"/>
    <n v="261.40999999999997"/>
    <n v="0"/>
    <n v="0"/>
    <n v="261.40999999999997"/>
    <s v="SEM ALTERAÇÕES NO PERCURSO"/>
    <s v="COOPERAÇÃO NA COMARCA DE BARROSO, CONFORME ATO DPG 7677/2024, PARA PARTICIPAÇÃO DE AUDIÊNCIAS E ATENDIMENTO AO PÚBLICO"/>
  </r>
  <r>
    <x v="0"/>
    <x v="2"/>
    <s v="FEVEREIRO"/>
    <n v="98"/>
    <n v="89"/>
    <n v="95729895615"/>
    <x v="1"/>
    <x v="1"/>
    <s v="CARRO PARTICULAR"/>
    <s v="TRÊS CORAÇÕES/MG"/>
    <s v="CAMBUQUIRA/MG"/>
    <d v="2025-02-03T12:00:00"/>
    <d v="2025-02-03T18:30:00"/>
    <s v="00,5"/>
    <n v="261.40999999999997"/>
    <n v="0"/>
    <n v="0"/>
    <n v="261.40999999999997"/>
    <s v="SEM ALTERAÇÕES NO PERCURSO"/>
    <s v=" COOPERAÇÃO, NA FORMA DE ACUMULAÇÃO, CONFORME ATO N. 7.491/2024, NA COMARCA DE CAMBUQUIRA/MG, É NECESSÁRIO O DESLOCAMENTO RODOVIÁRIO EM VEÍCULO PRÓPRIO, O QUAL FOI AUTORIZADO PELA DPG NO PROCESSO SEI Nº 9990000001.011868/2024-05. CONSIGNO QUE O ATO N. 7.491/2024 AUTORIZA A COOPERAÇÃO ATÉ O DIA 12/02/2025, ENTRETANTO, HÁ REQUERIMENTO DE PRORROGAÇÃO DA COOPERAÇÃO EM ANDAMENTO NO PROCESSO SEI Nº 9990000001.000924/2022-14. DESSE MODO, COM A PUBLICAÇÃO DO ATO QUE CONFIRME A CONTINUIDADE DA COOPERAÇÃO, SERÁ APRESENTADO EM SEDE DE PRESTAÇÃO DE CONTAS, ASSIM COMO A NOVA AUTORIZAÇÃO PARA USO DE VEÍCULO PRÓPRIO."/>
  </r>
  <r>
    <x v="0"/>
    <x v="2"/>
    <s v="FEVEREIRO"/>
    <n v="99"/>
    <n v="89"/>
    <n v="95729895615"/>
    <x v="1"/>
    <x v="1"/>
    <s v="CARRO PARTICULAR"/>
    <s v="TRÊS CORAÇÕES/MG"/>
    <s v="CAMBUQUIRA/MG"/>
    <d v="2025-02-10T12:00:00"/>
    <d v="2025-02-10T18:30:00"/>
    <s v="00,5"/>
    <n v="261.40999999999997"/>
    <n v="0"/>
    <n v="0"/>
    <n v="261.40999999999997"/>
    <s v="SEM ALTERAÇÕES NO PERCURSO"/>
    <s v=" COOPERAÇÃO, NA FORMA DE ACUMULAÇÃO, CONFORME ATO N. 7.491/2024, NA COMARCA DE CAMBUQUIRA/MG, É NECESSÁRIO O DESLOCAMENTO RODOVIÁRIO EM VEÍCULO PRÓPRIO, O QUAL FOI AUTORIZADO PELA DPG NO PROCESSO SEI Nº 9990000001.011868/2024-05. CONSIGNO QUE O ATO N. 7.491/2024 AUTORIZA A COOPERAÇÃO ATÉ O DIA 12/02/2025, ENTRETANTO, HÁ REQUERIMENTO DE PRORROGAÇÃO DA COOPERAÇÃO EM ANDAMENTO NO PROCESSO SEI Nº 9990000001.000924/2022-14. DESSE MODO, COM A PUBLICAÇÃO DO ATO QUE CONFIRME A CONTINUIDADE DA COOPERAÇÃO, SERÁ APRESENTADO EM SEDE DE PRESTAÇÃO DE CONTAS, ASSIM COMO A NOVA AUTORIZAÇÃO PARA USO DE VEÍCULO PRÓPRIO."/>
  </r>
  <r>
    <x v="0"/>
    <x v="2"/>
    <s v="FEVEREIRO"/>
    <n v="100"/>
    <n v="89"/>
    <n v="95729895615"/>
    <x v="1"/>
    <x v="1"/>
    <s v="CARRO PARTICULAR"/>
    <s v="TRÊS CORAÇÕES/MG"/>
    <s v="CAMBUQUIRA/MG"/>
    <d v="2025-02-17T12:00:00"/>
    <d v="2025-02-17T18:30:00"/>
    <s v="00,5"/>
    <n v="261.40999999999997"/>
    <n v="0"/>
    <n v="0"/>
    <n v="261.40999999999997"/>
    <s v="SEM ALTERAÇÕES NO PERCURSO"/>
    <s v=" COOPERAÇÃO, NA FORMA DE ACUMULAÇÃO, CONFORME ATO N. 7.491/2024, NA COMARCA DE CAMBUQUIRA/MG, É NECESSÁRIO O DESLOCAMENTO RODOVIÁRIO EM VEÍCULO PRÓPRIO, O QUAL FOI AUTORIZADO PELA DPG NO PROCESSO SEI Nº 9990000001.011868/2024-05. CONSIGNO QUE O ATO N. 7.491/2024 AUTORIZA A COOPERAÇÃO ATÉ O DIA 12/02/2025, ENTRETANTO, HÁ REQUERIMENTO DE PRORROGAÇÃO DA COOPERAÇÃO EM ANDAMENTO NO PROCESSO SEI Nº 9990000001.000924/2022-14. DESSE MODO, COM A PUBLICAÇÃO DO ATO QUE CONFIRME A CONTINUIDADE DA COOPERAÇÃO, SERÁ APRESENTADO EM SEDE DE PRESTAÇÃO DE CONTAS, ASSIM COMO A NOVA AUTORIZAÇÃO PARA USO DE VEÍCULO PRÓPRIO."/>
  </r>
  <r>
    <x v="0"/>
    <x v="2"/>
    <s v="FEVEREIRO"/>
    <n v="101"/>
    <n v="89"/>
    <n v="95729895615"/>
    <x v="1"/>
    <x v="1"/>
    <s v="CARRO PARTICULAR"/>
    <s v="TRÊS CORAÇÕES/MG"/>
    <s v="CAMBUQUIRA/MG"/>
    <d v="2025-02-24T12:00:00"/>
    <d v="2025-02-24T18:30:00"/>
    <s v="00,5"/>
    <n v="261.40999999999997"/>
    <n v="0"/>
    <n v="0"/>
    <n v="261.40999999999997"/>
    <s v="SEM ALTERAÇÕES NO PERCURSO"/>
    <s v=" COOPERAÇÃO, NA FORMA DE ACUMULAÇÃO, CONFORME ATO N. 7.491/2024, NA COMARCA DE CAMBUQUIRA/MG, É NECESSÁRIO O DESLOCAMENTO RODOVIÁRIO EM VEÍCULO PRÓPRIO, O QUAL FOI AUTORIZADO PELA DPG NO PROCESSO SEI Nº 9990000001.011868/2024-05. CONSIGNO QUE O ATO N. 7.491/2024 AUTORIZA A COOPERAÇÃO ATÉ O DIA 12/02/2025, ENTRETANTO, HÁ REQUERIMENTO DE PRORROGAÇÃO DA COOPERAÇÃO EM ANDAMENTO NO PROCESSO SEI Nº 9990000001.000924/2022-14. DESSE MODO, COM A PUBLICAÇÃO DO ATO QUE CONFIRME A CONTINUIDADE DA COOPERAÇÃO, SERÁ APRESENTADO EM SEDE DE PRESTAÇÃO DE CONTAS, ASSIM COMO A NOVA AUTORIZAÇÃO PARA USO DE VEÍCULO PRÓPRIO."/>
  </r>
  <r>
    <x v="0"/>
    <x v="2"/>
    <s v="FEVEREIRO"/>
    <n v="102"/>
    <n v="91"/>
    <n v="3467603645"/>
    <x v="0"/>
    <x v="0"/>
    <s v="CARRO PARTICULAR"/>
    <s v="TRÊS CORAÇÕES/MG"/>
    <s v="CAMBUQUIRA/MG"/>
    <d v="2025-02-04T12:00:00"/>
    <d v="2025-02-04T18:30:00"/>
    <s v="00,5"/>
    <n v="261.40999999999997"/>
    <n v="0"/>
    <n v="0"/>
    <n v="261.40999999999997"/>
    <s v="SEM ALTERAÇÕES NO PERCURSO"/>
    <s v="EM RAZÃO DE COOPERAÇÃO, NA FORMA DE ACUMULAÇÃO, CONFORME ATO N. 7.491/2024, NA COMARCA DE CAMBUQUIRA/MG, É NECESSÁRIO O DESLOCAMENTO RODOVIÁRIO EM VEÍCULO PRÓPRIO, O QUAL FOI AUTORIZADO PELA DPG NO PROCESSO SEI Nº 9990000001.011643/2024-41. CONSIGNO QUE O ATO N. 7.491/2024 AUTORIZA A COOPERAÇÃO ATÉ O DIA 12/02/2025, ENTRETANTO, HÁ REQUERIMENTO DE PRORROGAÇÃO DA COOPERAÇÃO EM ANDAMENTO NO PROCESSO SEI Nº 9990000001.000924/2022-14. DESSE MODO, COM A PUBLICAÇÃO DO ATO QUE CONFIRME A CONTINUIDADE DA COOPERAÇÃO, SERÁ APRESENTADO EM SEDE DE PRESTAÇÃO DE CONTAS, ASSIM COMO A NOVA AUTORIZAÇÃO PARA USO DE VEÍCULO PRÓPRIO."/>
  </r>
  <r>
    <x v="0"/>
    <x v="2"/>
    <s v="FEVEREIRO"/>
    <n v="103"/>
    <n v="91"/>
    <n v="3467603645"/>
    <x v="0"/>
    <x v="0"/>
    <s v="CARRO PARTICULAR"/>
    <s v="TRÊS CORAÇÕES/MG"/>
    <s v="CAMBUQUIRA/MG"/>
    <d v="2025-02-10T12:00:00"/>
    <d v="2025-02-10T18:30:00"/>
    <s v="00,5"/>
    <n v="261.40999999999997"/>
    <n v="0"/>
    <n v="0"/>
    <n v="261.40999999999997"/>
    <s v="SEM ALTERAÇÕES NO PERCURSO"/>
    <s v="EM RAZÃO DE COOPERAÇÃO, NA FORMA DE ACUMULAÇÃO, CONFORME ATO N. 7.491/2024, NA COMARCA DE CAMBUQUIRA/MG, É NECESSÁRIO O DESLOCAMENTO RODOVIÁRIO EM VEÍCULO PRÓPRIO, O QUAL FOI AUTORIZADO PELA DPG NO PROCESSO SEI Nº 9990000001.011643/2024-41. CONSIGNO QUE O ATO N. 7.491/2024 AUTORIZA A COOPERAÇÃO ATÉ O DIA 12/02/2025, ENTRETANTO, HÁ REQUERIMENTO DE PRORROGAÇÃO DA COOPERAÇÃO EM ANDAMENTO NO PROCESSO SEI Nº 9990000001.000924/2022-14. DESSE MODO, COM A PUBLICAÇÃO DO ATO QUE CONFIRME A CONTINUIDADE DA COOPERAÇÃO, SERÁ APRESENTADO EM SEDE DE PRESTAÇÃO DE CONTAS, ASSIM COMO A NOVA AUTORIZAÇÃO PARA USO DE VEÍCULO PRÓPRIO."/>
  </r>
  <r>
    <x v="0"/>
    <x v="2"/>
    <s v="FEVEREIRO"/>
    <n v="104"/>
    <n v="91"/>
    <n v="3467603645"/>
    <x v="0"/>
    <x v="0"/>
    <s v="CARRO PARTICULAR"/>
    <s v="TRÊS CORAÇÕES/MG"/>
    <s v="CAMBUQUIRA/MG"/>
    <d v="2025-02-18T12:00:00"/>
    <d v="2025-02-18T18:30:00"/>
    <s v="00,5"/>
    <n v="261.40999999999997"/>
    <n v="0"/>
    <n v="0"/>
    <n v="261.40999999999997"/>
    <s v="SEM ALTERAÇÕES NO PERCURSO"/>
    <s v="EM RAZÃO DE COOPERAÇÃO, NA FORMA DE ACUMULAÇÃO, CONFORME ATO N. 7.491/2024, NA COMARCA DE CAMBUQUIRA/MG, É NECESSÁRIO O DESLOCAMENTO RODOVIÁRIO EM VEÍCULO PRÓPRIO, O QUAL FOI AUTORIZADO PELA DPG NO PROCESSO SEI Nº 9990000001.011643/2024-41. CONSIGNO QUE O ATO N. 7.491/2024 AUTORIZA A COOPERAÇÃO ATÉ O DIA 12/02/2025, ENTRETANTO, HÁ REQUERIMENTO DE PRORROGAÇÃO DA COOPERAÇÃO EM ANDAMENTO NO PROCESSO SEI Nº 9990000001.000924/2022-14. DESSE MODO, COM A PUBLICAÇÃO DO ATO QUE CONFIRME A CONTINUIDADE DA COOPERAÇÃO, SERÁ APRESENTADO EM SEDE DE PRESTAÇÃO DE CONTAS, ASSIM COMO A NOVA AUTORIZAÇÃO PARA USO DE VEÍCULO PRÓPRIO."/>
  </r>
  <r>
    <x v="0"/>
    <x v="2"/>
    <s v="FEVEREIRO"/>
    <n v="105"/>
    <n v="91"/>
    <n v="3467603645"/>
    <x v="0"/>
    <x v="0"/>
    <s v="CARRO PARTICULAR"/>
    <s v="TRÊS CORAÇÕES/MG"/>
    <s v="CAMBUQUIRA/MG"/>
    <d v="2025-02-24T12:00:00"/>
    <d v="2025-02-24T18:30:00"/>
    <s v="00,5"/>
    <n v="261.40999999999997"/>
    <n v="0"/>
    <n v="0"/>
    <n v="261.40999999999997"/>
    <s v="SEM ALTERAÇÕES NO PERCURSO"/>
    <s v="EM RAZÃO DE COOPERAÇÃO, NA FORMA DE ACUMULAÇÃO, CONFORME ATO N. 7.491/2024, NA COMARCA DE CAMBUQUIRA/MG, É NECESSÁRIO O DESLOCAMENTO RODOVIÁRIO EM VEÍCULO PRÓPRIO, O QUAL FOI AUTORIZADO PELA DPG NO PROCESSO SEI Nº 9990000001.011643/2024-41. CONSIGNO QUE O ATO N. 7.491/2024 AUTORIZA A COOPERAÇÃO ATÉ O DIA 12/02/2025, ENTRETANTO, HÁ REQUERIMENTO DE PRORROGAÇÃO DA COOPERAÇÃO EM ANDAMENTO NO PROCESSO SEI Nº 9990000001.000924/2022-14. DESSE MODO, COM A PUBLICAÇÃO DO ATO QUE CONFIRME A CONTINUIDADE DA COOPERAÇÃO, SERÁ APRESENTADO EM SEDE DE PRESTAÇÃO DE CONTAS, ASSIM COMO A NOVA AUTORIZAÇÃO PARA USO DE VEÍCULO PRÓPRIO."/>
  </r>
  <r>
    <x v="0"/>
    <x v="2"/>
    <s v="FEVEREIRO"/>
    <n v="106"/>
    <n v="108"/>
    <n v="12474122702"/>
    <x v="35"/>
    <x v="10"/>
    <s v="VEÍCULO OFICIAL"/>
    <s v="BELO HORIZONTE/MG"/>
    <s v="PATOS DE MINAS/MG"/>
    <d v="2025-02-10T13:00:00"/>
    <d v="2025-02-12T13:00:00"/>
    <s v="02,00"/>
    <n v="1243.82"/>
    <n v="0"/>
    <n v="0"/>
    <n v="1243.82"/>
    <s v="SEM ALTERAÇÕES NO PERCURSO"/>
    <s v="REALIZAÇÃO DO PLENÁRIO DO JÚRI NA COMARCA DE PATOS DE MINAS, EM 11/02/2025, ÀS 13H. PROC. N. 0052855.85-2010.8.13.0480"/>
  </r>
  <r>
    <x v="0"/>
    <x v="2"/>
    <s v="FEVEREIRO"/>
    <n v="107"/>
    <n v="87"/>
    <n v="64791157672"/>
    <x v="12"/>
    <x v="1"/>
    <s v="CARRO PARTICULAR"/>
    <s v="LAGOA DA PRATA/MG"/>
    <s v="SANTO ANTÔNIO DO MONTE/MG"/>
    <d v="2025-02-07T12:30:00"/>
    <d v="2025-02-07T18:30:00"/>
    <s v="00,5"/>
    <n v="261.40999999999997"/>
    <n v="0"/>
    <n v="0"/>
    <n v="261.40999999999997"/>
    <s v="SEM ALTERAÇÕES NO PERCURSO"/>
    <s v=" COOPERAÇÃO NA COMARCA DE SANTO ANTÔNIO DO MONTE UTILIZANDO VEÍCULO PRÓPRIO, CONFORME ATO N. 8176/2024."/>
  </r>
  <r>
    <x v="0"/>
    <x v="2"/>
    <s v="FEVEREIRO"/>
    <n v="108"/>
    <n v="87"/>
    <n v="64791157672"/>
    <x v="12"/>
    <x v="1"/>
    <s v="CARRO PARTICULAR"/>
    <s v="LAGOA DA PRATA/MG"/>
    <s v="SANTO ANTÔNIO DO MONTE/MG"/>
    <d v="2025-02-14T12:30:00"/>
    <d v="2025-02-14T18:30:00"/>
    <s v="00,5"/>
    <n v="261.40999999999997"/>
    <n v="0"/>
    <n v="0"/>
    <n v="261.40999999999997"/>
    <s v="SEM ALTERAÇÕES NO PERCURSO"/>
    <s v=" COOPERAÇÃO NA COMARCA DE SANTO ANTÔNIO DO MONTE UTILIZANDO VEÍCULO PRÓPRIO, CONFORME ATO N. 8176/2024."/>
  </r>
  <r>
    <x v="0"/>
    <x v="2"/>
    <s v="FEVEREIRO"/>
    <n v="109"/>
    <n v="87"/>
    <n v="64791157672"/>
    <x v="12"/>
    <x v="1"/>
    <s v="CARRO PARTICULAR"/>
    <s v="LAGOA DA PRATA/MG"/>
    <s v="SANTO ANTÔNIO DO MONTE/MG"/>
    <d v="2025-02-21T12:30:00"/>
    <d v="2025-02-21T18:30:00"/>
    <s v="00,5"/>
    <n v="261.40999999999997"/>
    <n v="0"/>
    <n v="0"/>
    <n v="261.40999999999997"/>
    <s v="SEM ALTERAÇÕES NO PERCURSO"/>
    <s v=" COOPERAÇÃO NA COMARCA DE SANTO ANTÔNIO DO MONTE UTILIZANDO VEÍCULO PRÓPRIO, CONFORME ATO N. 8176/2024."/>
  </r>
  <r>
    <x v="0"/>
    <x v="2"/>
    <s v="FEVEREIRO"/>
    <n v="110"/>
    <n v="87"/>
    <n v="64791157672"/>
    <x v="12"/>
    <x v="1"/>
    <s v="CARRO PARTICULAR"/>
    <s v="LAGOA DA PRATA/MG"/>
    <s v="SANTO ANTÔNIO DO MONTE/MG"/>
    <d v="2025-02-28T12:30:00"/>
    <d v="2025-02-28T18:30:00"/>
    <s v="00,5"/>
    <n v="261.40999999999997"/>
    <n v="0"/>
    <n v="0"/>
    <n v="261.40999999999997"/>
    <s v="SEM ALTERAÇÕES NO PERCURSO"/>
    <s v=" COOPERAÇÃO NA COMARCA DE SANTO ANTÔNIO DO MONTE UTILIZANDO VEÍCULO PRÓPRIO, CONFORME ATO N. 8176/2024."/>
  </r>
  <r>
    <x v="0"/>
    <x v="2"/>
    <s v="FEVEREIRO"/>
    <n v="111"/>
    <n v="93"/>
    <n v="3467603645"/>
    <x v="0"/>
    <x v="0"/>
    <s v="VEÍCULO OFICIAL"/>
    <s v="TRÊS CORAÇÕES/MG"/>
    <s v="PATOS DE MINAS/MG"/>
    <d v="2025-02-12T11:00:00"/>
    <d v="2025-02-14T12:00:00"/>
    <s v="02,00"/>
    <n v="1243.82"/>
    <n v="0"/>
    <n v="0"/>
    <n v="1243.82"/>
    <s v="SEM ALTERAÇÕES NO PERCURSO"/>
    <s v=" HOUVE DESIGNAÇÃO PARA COOPERAR EM SESSÃO PLENÁRIA DO TRIBUNAL DO JÚRI NA COMARCA DE PATOS DE MINAS NOS DIAS 13/02/2025 E 20/02/2025, CONSOANTE ATO Nº 8373/2024."/>
  </r>
  <r>
    <x v="0"/>
    <x v="2"/>
    <s v="FEVEREIRO"/>
    <n v="112"/>
    <n v="93"/>
    <n v="3467603645"/>
    <x v="0"/>
    <x v="0"/>
    <s v="VEÍCULO OFICIAL"/>
    <s v="TRÊS CORAÇÕES/MG"/>
    <s v="PATOS DE MINAS/MG"/>
    <d v="2025-02-19T11:00:00"/>
    <d v="2025-02-21T12:00:00"/>
    <s v="02,00"/>
    <n v="1243.82"/>
    <n v="0"/>
    <n v="0"/>
    <n v="1243.82"/>
    <s v="SEM ALTERAÇÕES NO PERCURSO"/>
    <s v=" HOUVE DESIGNAÇÃO PARA COOPERAR EM SESSÃO PLENÁRIA DO TRIBUNAL DO JÚRI NA COMARCA DE PATOS DE MINAS NOS DIAS 13/02/2025 E 20/02/2025, CONSOANTE ATO Nº 8373/2024."/>
  </r>
  <r>
    <x v="0"/>
    <x v="2"/>
    <s v="FEVEREIRO"/>
    <n v="113"/>
    <n v="96"/>
    <n v="7927112627"/>
    <x v="36"/>
    <x v="10"/>
    <s v="VEÍCULO OFICIAL"/>
    <s v="BELO HORIZONTE/MG"/>
    <s v="PATOS DE MINAS/MG"/>
    <d v="2025-02-10T13:00:00"/>
    <d v="2025-02-12T13:00:00"/>
    <s v="02,00"/>
    <n v="1243.82"/>
    <n v="0"/>
    <n v="0"/>
    <n v="1243.82"/>
    <s v="SEM ALTERAÇÕES NO PERCURSO"/>
    <s v="REALIZAÇÃO DE PLENÁRIO DE JÚRI NA COMARCA DE PATOS DE MINAS, EM 11/02/25, ÀS 13 HORAS. PROCESSO Nº 0052855.85-2010.8.13.0480"/>
  </r>
  <r>
    <x v="0"/>
    <x v="2"/>
    <s v="FEVEREIRO"/>
    <n v="114"/>
    <n v="97"/>
    <n v="8438956670"/>
    <x v="37"/>
    <x v="10"/>
    <s v="VEÍCULO OFICIAL"/>
    <s v="BELO HORIZONTE/MG"/>
    <s v="PATOS DE MINAS/MG"/>
    <d v="2025-02-12T07:00:00"/>
    <d v="2025-02-14T15:00:00"/>
    <s v="02,5"/>
    <n v="1505.23"/>
    <n v="0"/>
    <n v="0"/>
    <n v="1505.23"/>
    <s v="SEM ALTERAÇÕES NO PERCURSO"/>
    <s v="REALIZAÇÃO DE DEFESA EM PLENÁRIO DE JÚRI NO DIA 13/02/2025, EM PATOS DE MINAS/MG, COMO ATIVIDADE DO CURSO DE FORMAÇÃO PARA OS NOVOS DEFENSORES PÚBLICOS._x000a__x000a_ "/>
  </r>
  <r>
    <x v="0"/>
    <x v="2"/>
    <s v="FEVEREIRO"/>
    <n v="115"/>
    <n v="98"/>
    <n v="8965002923"/>
    <x v="38"/>
    <x v="10"/>
    <s v="VEÍCULO OFICIAL"/>
    <s v="BELO HORIZONTE/MG"/>
    <s v="PATOS DE MINAS/MG"/>
    <d v="2025-02-12T07:00:00"/>
    <d v="2025-02-14T15:00:00"/>
    <s v="02,5"/>
    <n v="1505.23"/>
    <n v="0"/>
    <n v="0"/>
    <n v="1505.23"/>
    <s v="SEM ALTERAÇÕES NO PERCURSO"/>
    <s v="VIAGEM A SER REALIZADA PARA REALIZAÇÃO DE DEFESA EM SESSÃO DO TRIBUNAL DO JÚRI DE PATOS DE MINAS, PAUTADA PARA O DIA 13/02/2025, COMO PARTE DO CURSO DE FORMAÇÃO DOS NOVOS DEFENSORES E DEFENSORAS QUE INGRESSARAM NA CARREIRA EM NOVEMBRO DE 2024. "/>
  </r>
  <r>
    <x v="0"/>
    <x v="2"/>
    <s v="FEVEREIRO"/>
    <n v="116"/>
    <n v="99"/>
    <n v="54702119320"/>
    <x v="20"/>
    <x v="1"/>
    <s v="CARRO PARTICULAR"/>
    <s v="SÃO LOURENÇO/MG"/>
    <s v="CRUZÍLIA/MG"/>
    <d v="2025-02-06T12:00:00"/>
    <d v="2025-02-06T19:00:00"/>
    <s v="00,5"/>
    <n v="261.40999999999997"/>
    <n v="0"/>
    <n v="0"/>
    <n v="261.40999999999997"/>
    <s v="SEM ALTERAÇÕES NO PERCURSO"/>
    <s v="DESEMPENHO DE COOPERAÇÃO VOLUNTÁRIA ATO 8524/2024"/>
  </r>
  <r>
    <x v="0"/>
    <x v="2"/>
    <s v="FEVEREIRO"/>
    <n v="117"/>
    <n v="99"/>
    <n v="54702119320"/>
    <x v="20"/>
    <x v="1"/>
    <s v="CARRO PARTICULAR"/>
    <s v="SÃO LOURENÇO/MG"/>
    <s v="CRUZÍLIA/MG"/>
    <d v="2025-02-13T12:00:00"/>
    <d v="2025-02-13T19:00:00"/>
    <s v="00,5"/>
    <n v="261.40999999999997"/>
    <n v="0"/>
    <n v="0"/>
    <n v="261.40999999999997"/>
    <s v="SEM ALTERAÇÕES NO PERCURSO"/>
    <s v="DESEMPENHO DE COOPERAÇÃO VOLUNTÁRIA ATO 8524/2024"/>
  </r>
  <r>
    <x v="0"/>
    <x v="2"/>
    <s v="FEVEREIRO"/>
    <n v="118"/>
    <n v="99"/>
    <n v="54702119320"/>
    <x v="20"/>
    <x v="1"/>
    <s v="CARRO PARTICULAR"/>
    <s v="SÃO LOURENÇO/MG"/>
    <s v="CRUZÍLIA/MG"/>
    <d v="2025-02-20T12:00:00"/>
    <d v="2025-02-20T19:00:00"/>
    <s v="00,5"/>
    <n v="261.40999999999997"/>
    <n v="0"/>
    <n v="0"/>
    <n v="261.40999999999997"/>
    <s v="SEM ALTERAÇÕES NO PERCURSO"/>
    <s v="DESEMPENHO DE COOPERAÇÃO VOLUNTÁRIA ATO 8524/2024"/>
  </r>
  <r>
    <x v="0"/>
    <x v="2"/>
    <s v="FEVEREIRO"/>
    <n v="119"/>
    <n v="99"/>
    <n v="54702119320"/>
    <x v="20"/>
    <x v="1"/>
    <s v="CARRO PARTICULAR"/>
    <s v="SÃO LOURENÇO/MG"/>
    <s v="CRUZÍLIA/MG"/>
    <d v="2025-02-27T12:00:00"/>
    <d v="2025-02-27T19:00:00"/>
    <s v="00,5"/>
    <n v="261.40999999999997"/>
    <n v="0"/>
    <n v="0"/>
    <n v="261.40999999999997"/>
    <s v="SEM ALTERAÇÕES NO PERCURSO"/>
    <s v="DESEMPENHO DE COOPERAÇÃO VOLUNTÁRIA ATO 8524/2024"/>
  </r>
  <r>
    <x v="0"/>
    <x v="2"/>
    <s v="FEVEREIRO"/>
    <n v="120"/>
    <n v="102"/>
    <n v="11703771737"/>
    <x v="39"/>
    <x v="10"/>
    <s v="VEÍCULO OFICIAL"/>
    <s v="BELO HORIZONTE/MG"/>
    <s v="PATOS DE MINAS/MG"/>
    <d v="2025-02-10T13:00:00"/>
    <d v="2025-02-12T13:00:00"/>
    <s v="02,00"/>
    <n v="1243.82"/>
    <n v="0"/>
    <n v="0"/>
    <n v="1243.82"/>
    <s v="SEM ALTERAÇÕES NO PERCURSO"/>
    <s v="REALIZAÇÃO DE PLENÁRIO DE JÚRI NA COMARCA DE PATOS DE MINAS EM 11/02/2025 ÀS 13 HORAS. PROCESSO Nº 0052855-2010.8.13.0480"/>
  </r>
  <r>
    <x v="0"/>
    <x v="2"/>
    <s v="FEVEREIRO"/>
    <n v="121"/>
    <n v="111"/>
    <n v="4280582645"/>
    <x v="40"/>
    <x v="0"/>
    <s v="VEÍCULO OFICIAL"/>
    <s v="BELO HORIZONTE/MG"/>
    <s v="CURVELO/MG"/>
    <d v="2025-01-23T06:00:00"/>
    <d v="2025-01-23T18:26:00"/>
    <s v="00,5"/>
    <n v="261.40999999999997"/>
    <n v="0"/>
    <n v="0"/>
    <n v="261.40999999999997"/>
    <s v="SEM ALTERAÇÕES NO PERCURSO"/>
    <s v=" COOPERAÇÃO NO TRIBUNAL DO JÚRI EM CURVELO. EM TEMPO, POR ORIENTAÇÃO, NÃO FOI SOLICITADA DIÁRIA ANTECIPADAMENTE EM FUNÇÃO DO EXERCÍCIO FINANCEIRO ESTAR FECHADO. "/>
  </r>
  <r>
    <x v="0"/>
    <x v="2"/>
    <s v="FEVEREIRO"/>
    <n v="122"/>
    <n v="120"/>
    <n v="38922703687"/>
    <x v="18"/>
    <x v="4"/>
    <s v="VEÍCULO OFICIAL"/>
    <s v="BELO HORIZONTE/MG"/>
    <s v="PATOS DE MINAS/MG"/>
    <d v="2025-02-12T08:00:00"/>
    <d v="2025-02-14T17:00:00"/>
    <s v="02,5"/>
    <n v="782.73"/>
    <n v="0"/>
    <n v="0"/>
    <n v="782.73"/>
    <s v="SEM ALTERAÇÕES NO PERCURSO"/>
    <s v="PESQUISA DE IMÓVEL PARA LOCAÇÃO"/>
  </r>
  <r>
    <x v="0"/>
    <x v="2"/>
    <s v="FEVEREIRO"/>
    <n v="123"/>
    <n v="103"/>
    <n v="10332967751"/>
    <x v="41"/>
    <x v="10"/>
    <s v="VEÍCULO OFICIAL"/>
    <s v="BELO HORIZONTE/MG"/>
    <s v="ITAJUBÁ/MG"/>
    <d v="2025-02-11T10:00:00"/>
    <d v="2025-02-13T16:00:00"/>
    <s v="02,5"/>
    <n v="1505.23"/>
    <n v="0"/>
    <n v="0"/>
    <n v="1505.23"/>
    <s v="SEM ALTERAÇÕES NO PERCURSO"/>
    <s v="TRIBUNAL DO JÚRI, PROCESSO 0057988-76.2019.8.13.0324"/>
  </r>
  <r>
    <x v="2"/>
    <x v="2"/>
    <s v="FEVEREIRO"/>
    <n v="124"/>
    <n v="94"/>
    <n v="8652845719"/>
    <x v="22"/>
    <x v="1"/>
    <s v="AVIÃO"/>
    <s v="BELO HORIZONTE/MG"/>
    <s v="BRASÍLIA/DF"/>
    <d v="2025-02-12T18:30:00"/>
    <d v="2025-02-14T22:25:00"/>
    <s v="02,00"/>
    <n v="1897.82"/>
    <n v="424.91"/>
    <n v="0"/>
    <n v="2322.73"/>
    <s v="0,5 DIÁRIA EXTRA, SAIU ÀS 16:15 DO DIA 12/02 E RETORNOU ÀS 23:15 DO DIA 14/02/2025."/>
    <s v=" REPRESENTAR A COMISSÃO DE PROMOÇÃO E DEFESA DOS DIREITOS DAS MULHERES DO CONDEGE EM REUNIÃO DO FÓRUM NACIONAL PERMANENTE DE DIÁLOGOS COM O SISTEMA DE JUSTIÇA SOBRE A LEI MARIA DA PENHA"/>
  </r>
  <r>
    <x v="0"/>
    <x v="2"/>
    <s v="FEVEREIRO"/>
    <n v="125"/>
    <n v="101"/>
    <n v="5076778546"/>
    <x v="42"/>
    <x v="10"/>
    <s v="VEÍCULO OFICIAL"/>
    <s v="BELO HORIZONTE/MG"/>
    <s v="PATOS DE MINAS/MG"/>
    <d v="2025-02-12T07:00:00"/>
    <d v="2025-02-14T15:00:00"/>
    <s v="02,5"/>
    <n v="1505.23"/>
    <n v="0"/>
    <n v="0"/>
    <n v="1505.23"/>
    <s v="SEM ALTERAÇÕES NO PERCURSO"/>
    <s v=" REALIZAÇÃO DE DEFESA EM PLENÁRIO DE JÚRI NO DIA 13/02/2025, EM PATOS DE MINAS - MG, COMO ATIVIDADE DO CURSO DE FORMAÇÃO PARA OS NOVOS DEFENSORES."/>
  </r>
  <r>
    <x v="0"/>
    <x v="2"/>
    <s v="FEVEREIRO"/>
    <n v="126"/>
    <n v="109"/>
    <n v="5665964581"/>
    <x v="43"/>
    <x v="10"/>
    <s v="VEÍCULO OFICIAL"/>
    <s v="BELO HORIZONTE/MG"/>
    <s v="ITAJUBÁ/MG"/>
    <d v="2025-02-11T10:00:00"/>
    <d v="2025-02-13T16:00:00"/>
    <s v="02,5"/>
    <n v="1505.23"/>
    <n v="0"/>
    <n v="0"/>
    <n v="1505.23"/>
    <s v="SEM ALTERAÇÕES NO PERCURSO"/>
    <s v="REALIZAR A DEFESA DE ACUSADO EM SESSÃO PLENÁRIA DO JÚRI NA COMARCA DE ITAJUBÁ-MG (PROC. N. 0057988-76.2019.8.13.0324), NO DIA 12/02/2025 ÀS 9H."/>
  </r>
  <r>
    <x v="0"/>
    <x v="2"/>
    <s v="FEVEREIRO"/>
    <n v="127"/>
    <n v="116"/>
    <n v="53903609668"/>
    <x v="44"/>
    <x v="11"/>
    <s v="AVIÃO"/>
    <s v="BELO HORIZONTE/MG"/>
    <s v="BRASÍLIA/DF"/>
    <d v="2025-02-10T12:30:00"/>
    <d v="2025-02-11T20:35:00"/>
    <s v="01,5"/>
    <n v="745.31999999999994"/>
    <n v="0"/>
    <n v="0"/>
    <n v="745.31999999999994"/>
    <s v="SEM ALTERAÇÕES NO PERCURSO"/>
    <s v="INAUGURAÇÃO DAS NOVAS INSTALAÇÕES DO NÚCLEO DE ATUAÇÃO PRESENCIAL  EM BRASÍLIA/DF"/>
  </r>
  <r>
    <x v="0"/>
    <x v="2"/>
    <s v="FEVEREIRO"/>
    <n v="128"/>
    <n v="106"/>
    <n v="62099469687"/>
    <x v="10"/>
    <x v="1"/>
    <s v="CARRO PARTICULAR"/>
    <s v="IGUATAMA/MG"/>
    <s v="ARCOS/MG"/>
    <d v="2025-02-05T08:00:00"/>
    <d v="2025-02-05T18:00:00"/>
    <s v="00,5"/>
    <n v="261.40999999999997"/>
    <n v="0"/>
    <n v="0"/>
    <n v="261.40999999999997"/>
    <s v="SEM ALTERAÇÕES NO PERCURSO"/>
    <s v="COOPERAÇÃO NA UNIDADE DE ARCOS , UTILIZANDO VEÍCULO PROPRIO"/>
  </r>
  <r>
    <x v="0"/>
    <x v="2"/>
    <s v="FEVEREIRO"/>
    <n v="129"/>
    <n v="106"/>
    <n v="62099469687"/>
    <x v="10"/>
    <x v="1"/>
    <s v="CARRO PARTICULAR"/>
    <s v="IGUATAMA/MG"/>
    <s v="ARCOS/MG"/>
    <d v="2025-02-07T08:00:00"/>
    <d v="2025-02-07T18:00:00"/>
    <s v="00,5"/>
    <n v="261.40999999999997"/>
    <n v="0"/>
    <n v="0"/>
    <n v="261.40999999999997"/>
    <s v="SEM ALTERAÇÕES NO PERCURSO"/>
    <s v="COOPERAÇÃO NA UNIDADE DE ARCOS , UTILIZANDO VEÍCULO PROPRIO"/>
  </r>
  <r>
    <x v="0"/>
    <x v="2"/>
    <s v="FEVEREIRO"/>
    <n v="130"/>
    <n v="106"/>
    <n v="62099469687"/>
    <x v="10"/>
    <x v="1"/>
    <s v="CARRO PARTICULAR"/>
    <s v="IGUATAMA/MG"/>
    <s v="ARCOS/MG"/>
    <d v="2025-02-12T08:00:00"/>
    <d v="2025-02-12T18:00:00"/>
    <s v="00,5"/>
    <n v="261.40999999999997"/>
    <n v="0"/>
    <n v="0"/>
    <n v="261.40999999999997"/>
    <s v="SEM ALTERAÇÕES NO PERCURSO"/>
    <s v="COOPERAÇÃO NA UNIDADE DE ARCOS , UTILIZANDO VEÍCULO PROPRIO"/>
  </r>
  <r>
    <x v="0"/>
    <x v="2"/>
    <s v="FEVEREIRO"/>
    <n v="131"/>
    <n v="106"/>
    <n v="62099469687"/>
    <x v="10"/>
    <x v="1"/>
    <s v="CARRO PARTICULAR"/>
    <s v="IGUATAMA/MG"/>
    <s v="ARCOS/MG"/>
    <d v="2025-02-14T08:00:00"/>
    <d v="2025-02-14T18:00:00"/>
    <s v="00,5"/>
    <n v="261.40999999999997"/>
    <n v="0"/>
    <n v="0"/>
    <n v="261.40999999999997"/>
    <s v="SEM ALTERAÇÕES NO PERCURSO"/>
    <s v="COOPERAÇÃO NA UNIDADE DE ARCOS , UTILIZANDO VEÍCULO PROPRIO"/>
  </r>
  <r>
    <x v="0"/>
    <x v="2"/>
    <s v="FEVEREIRO"/>
    <n v="132"/>
    <n v="106"/>
    <n v="62099469687"/>
    <x v="10"/>
    <x v="1"/>
    <s v="CARRO PARTICULAR"/>
    <s v="IGUATAMA/MG"/>
    <s v="ARCOS/MG"/>
    <d v="2025-02-19T08:00:00"/>
    <d v="2025-02-19T18:00:00"/>
    <s v="00,5"/>
    <n v="261.40999999999997"/>
    <n v="0"/>
    <n v="0"/>
    <n v="261.40999999999997"/>
    <s v="SEM ALTERAÇÕES NO PERCURSO"/>
    <s v="COOPERAÇÃO NA UNIDADE DE ARCOS , UTILIZANDO VEÍCULO PROPRIO"/>
  </r>
  <r>
    <x v="0"/>
    <x v="2"/>
    <s v="FEVEREIRO"/>
    <n v="133"/>
    <n v="106"/>
    <n v="62099469687"/>
    <x v="10"/>
    <x v="1"/>
    <s v="CARRO PARTICULAR"/>
    <s v="IGUATAMA/MG"/>
    <s v="ARCOS/MG"/>
    <d v="2025-02-21T08:00:00"/>
    <d v="2025-02-21T18:00:00"/>
    <s v="00,5"/>
    <n v="261.40999999999997"/>
    <n v="0"/>
    <n v="0"/>
    <n v="261.40999999999997"/>
    <s v="SEM ALTERAÇÕES NO PERCURSO"/>
    <s v="COOPERAÇÃO NA UNIDADE DE ARCOS , UTILIZANDO VEÍCULO PROPRIO"/>
  </r>
  <r>
    <x v="0"/>
    <x v="2"/>
    <s v="FEVEREIRO"/>
    <n v="134"/>
    <n v="106"/>
    <n v="62099469687"/>
    <x v="10"/>
    <x v="1"/>
    <s v="CARRO PARTICULAR"/>
    <s v="IGUATAMA/MG"/>
    <s v="ARCOS/MG"/>
    <d v="2025-02-26T08:00:00"/>
    <d v="2025-02-26T18:00:00"/>
    <s v="00,5"/>
    <n v="261.40999999999997"/>
    <n v="0"/>
    <n v="0"/>
    <n v="261.40999999999997"/>
    <s v="SEM ALTERAÇÕES NO PERCURSO"/>
    <s v="COOPERAÇÃO NA UNIDADE DE ARCOS , UTILIZANDO VEÍCULO PROPRIO"/>
  </r>
  <r>
    <x v="0"/>
    <x v="2"/>
    <s v="FEVEREIRO"/>
    <n v="135"/>
    <n v="106"/>
    <n v="62099469687"/>
    <x v="10"/>
    <x v="1"/>
    <s v="CARRO PARTICULAR"/>
    <s v="IGUATAMA/MG"/>
    <s v="ARCOS/MG"/>
    <d v="2025-02-28T00:00:00"/>
    <d v="2025-02-28T18:00:00"/>
    <s v="00,5"/>
    <n v="261.40999999999997"/>
    <n v="0"/>
    <n v="0"/>
    <n v="261.40999999999997"/>
    <s v="SEM ALTERAÇÕES NO PERCURSO"/>
    <s v="COOPERAÇÃO NA UNIDADE DE ARCOS , UTILIZANDO VEÍCULO PROPRIO"/>
  </r>
  <r>
    <x v="0"/>
    <x v="2"/>
    <s v="FEVEREIRO"/>
    <n v="136"/>
    <n v="118"/>
    <n v="53149351634"/>
    <x v="32"/>
    <x v="9"/>
    <s v="AVIÃO"/>
    <s v="BELO HORIZONTE/MG"/>
    <s v="BRASÍLIA/DF"/>
    <d v="2025-02-10T12:00:00"/>
    <d v="2025-02-11T20:40:00"/>
    <s v="01,5"/>
    <s v="0,00"/>
    <n v="0"/>
    <n v="0"/>
    <n v="0"/>
    <s v="SEM ALTERAÇÕES NO PERCURSO"/>
    <s v="INAGURAÇÃO DA DEFENSORIA DE BRASILIA COBERTURA JORNALISTICA E FOTOGRAFICA "/>
  </r>
  <r>
    <x v="0"/>
    <x v="2"/>
    <s v="FEVEREIRO"/>
    <n v="137"/>
    <n v="128"/>
    <n v="7948804609"/>
    <x v="45"/>
    <x v="5"/>
    <s v="AVIÃO"/>
    <s v="BELO HORIZONTE/MG"/>
    <s v="CURITIBA/PR"/>
    <d v="2025-02-09T22:15:00"/>
    <d v="2025-02-13T12:05:00"/>
    <s v="40"/>
    <n v="2119.64"/>
    <n v="0"/>
    <n v="0"/>
    <n v="2119.64"/>
    <s v="SEM ALTERAÇÕES NO PERCURSO"/>
    <s v="VISITA INSTITUCIONAL À DEFENSORIA PÚBLICA DO ESTADO DO PARANÁ, VISANDO A COLABORAÇÃO PARA DIAGNÓSTICO DA SITUAÇÃO INSTITUCIONAL QUANTO À LGPD"/>
  </r>
  <r>
    <x v="2"/>
    <x v="1"/>
    <s v="FEVEREIRO"/>
    <n v="138"/>
    <n v="134"/>
    <n v="4727059541"/>
    <x v="46"/>
    <x v="10"/>
    <s v="VEÍCULO OFICIAL"/>
    <s v="BELO HORIZONTE/MG"/>
    <s v="ITAJUBÁ/MG"/>
    <d v="2025-02-11T09:50:00"/>
    <d v="2025-02-13T17:10:00"/>
    <s v="02,5"/>
    <n v="1505.23"/>
    <n v="0"/>
    <n v="0"/>
    <n v="1505.23"/>
    <s v="SEM ALTERAÇÕES NO PERCURSO"/>
    <s v="TRIBUNAL DO JÚRI; PROCESSO N°. 0057988-76.2019.8.13.0324"/>
  </r>
  <r>
    <x v="0"/>
    <x v="2"/>
    <s v="FEVEREIRO"/>
    <n v="139"/>
    <n v="121"/>
    <n v="80951694634"/>
    <x v="47"/>
    <x v="12"/>
    <s v="VEÍCULO OFICIAL"/>
    <s v="BELO HORIZONTE/MG"/>
    <s v="BRASÍLIA/DF"/>
    <d v="2025-02-10T08:00:00"/>
    <d v="2025-02-13T08:00:00"/>
    <s v="03,00"/>
    <n v="2846.73"/>
    <n v="0"/>
    <n v="0"/>
    <n v="2846.73"/>
    <s v="SEM ALTERAÇÕES NO PERCURSO"/>
    <s v="BRASÍLIA, PROMOVER SEGURANÇA/ESCOLTA DA DPG E DA COMITIVA DA DP NO EVENTO DE INAUGURAÇÃO DAS NOVAS INSTALAÇÕES DO NÚCLEO DE ATUAÇÃO PRESENCIAL EM BRASÍLIA, E SEGURANÇA/ESCOLTA NA AGENDA/REUNIÃO DA DPG E DA COMITIVA DO GABINETE COM A COORDENAÇÃO E DEFENSORES DA COMARCA DE MONTES CLAROS - MG.   "/>
  </r>
  <r>
    <x v="0"/>
    <x v="2"/>
    <s v="FEVEREIRO"/>
    <n v="140"/>
    <n v="121"/>
    <n v="80951694634"/>
    <x v="47"/>
    <x v="12"/>
    <s v="VEÍCULO OFICIAL"/>
    <s v="BRASÍLIA/DF"/>
    <s v="MONTES CLAROS/MG"/>
    <d v="2025-02-13T08:00:00"/>
    <d v="2025-02-15T16:00:00"/>
    <s v="02,5"/>
    <n v="1604.32"/>
    <n v="0"/>
    <n v="0"/>
    <n v="1604.32"/>
    <s v="MONTES CLAROS PARA BELO HORIZONTE DIA 15/02/2025"/>
    <s v="BRASÍLIA, PROMOVER SEGURANÇA/ESCOLTA DA DPG E DA COMITIVA DA DP NO EVENTO DE INAUGURAÇÃO DAS NOVAS INSTALAÇÕES DO NÚCLEO DE ATUAÇÃO PRESENCIAL EM BRASÍLIA, E SEGURANÇA/ESCOLTA NA AGENDA/REUNIÃO DA DPG E DA COMITIVA DO GABINETE COM A COORDENAÇÃO E DEFENSORES DA COMARCA DE MONTES CLAROS - MG.   "/>
  </r>
  <r>
    <x v="0"/>
    <x v="2"/>
    <s v="FEVEREIRO"/>
    <n v="141"/>
    <n v="135"/>
    <n v="5156476678"/>
    <x v="48"/>
    <x v="0"/>
    <s v="VEÍCULO OFICIAL"/>
    <s v="JANAÚBA/MG"/>
    <s v="SANTO ANTÔNIO DO RETIRO/MG"/>
    <d v="2025-02-06T07:00:00"/>
    <d v="2025-02-06T19:00:00"/>
    <s v="00,5"/>
    <n v="261.40999999999997"/>
    <n v="0"/>
    <n v="0"/>
    <n v="261.40999999999997"/>
    <s v="SEM ALTERAÇÕES NO PERCURSO"/>
    <s v=" MUTIRÃO DA DEFENSORIA ITINERANTE, ATO N° 8850/2025"/>
  </r>
  <r>
    <x v="0"/>
    <x v="2"/>
    <s v="FEVEREIRO"/>
    <n v="142"/>
    <n v="123"/>
    <n v="85508586687"/>
    <x v="49"/>
    <x v="12"/>
    <s v="VEÍCULO OFICIAL"/>
    <s v="BELO HORIZONTE/MG"/>
    <s v="MONTES CLAROS/MG"/>
    <d v="2025-02-13T13:00:00"/>
    <d v="2025-02-15T14:30:00"/>
    <s v="02,00"/>
    <n v="1243.82"/>
    <n v="0"/>
    <n v="0"/>
    <n v="1243.82"/>
    <s v="SEM ALTERAÇÕES NO PERCURSO"/>
    <s v="REUNIÃO DA COMITIVA DA DEFENSORIA PÚBLICA GERAL COM DEFENSORES DA COMARCA DE MNTES CLAROS."/>
  </r>
  <r>
    <x v="0"/>
    <x v="2"/>
    <s v="FEVEREIRO"/>
    <n v="143"/>
    <n v="122"/>
    <n v="199278601"/>
    <x v="50"/>
    <x v="13"/>
    <s v="VEÍCULO OFICIAL"/>
    <s v="BELO HORIZONTE/MG"/>
    <s v="MONTES CLAROS/MG"/>
    <d v="2025-02-13T13:00:00"/>
    <d v="2025-02-15T14:30:00"/>
    <s v="02,00"/>
    <n v="1243.82"/>
    <n v="0"/>
    <n v="0"/>
    <n v="1243.82"/>
    <s v="SEM ALTERAÇÕES NO PERCURSO"/>
    <s v="REUNIÃO COMITIVA DA DEFENSORA PÚBLICA GERAL COM DEFENSORES DA COMARCA DE MONTES CLAROS."/>
  </r>
  <r>
    <x v="0"/>
    <x v="2"/>
    <s v="FEVEREIRO"/>
    <n v="144"/>
    <n v="127"/>
    <n v="3984409648"/>
    <x v="29"/>
    <x v="1"/>
    <s v="AVIÃO"/>
    <s v="BELO HORIZONTE/MG"/>
    <s v="MONTES CLAROS/MG"/>
    <d v="2025-02-14T09:25:00"/>
    <d v="2025-02-14T20:20:00"/>
    <s v="00,5"/>
    <n v="261.40999999999997"/>
    <n v="0"/>
    <n v="0"/>
    <n v="261.40999999999997"/>
    <s v="SEM ALTERAÇÕES NO PERCURSO"/>
    <s v="REUNIÃO INSTITUCIONAL DEFENSORIA PÚBLICA MONTES CLAROS"/>
  </r>
  <r>
    <x v="0"/>
    <x v="2"/>
    <s v="FEVEREIRO"/>
    <n v="145"/>
    <n v="126"/>
    <n v="3264888637"/>
    <x v="28"/>
    <x v="8"/>
    <s v="AVIÃO"/>
    <s v="BELO HORIZONTE/MG"/>
    <s v="MONTES CLAROS/MG"/>
    <d v="2025-02-14T09:25:00"/>
    <d v="2025-02-14T20:20:00"/>
    <s v="00,5"/>
    <n v="261.40999999999997"/>
    <n v="0"/>
    <n v="0"/>
    <n v="261.40999999999997"/>
    <s v="SEM ALTERAÇÕES NO PERCURSO"/>
    <s v="REUNIÃO INSTITUCIONAL DEFENSORIA PÚBLICA MONTES CLAROS"/>
  </r>
  <r>
    <x v="0"/>
    <x v="2"/>
    <s v="FEVEREIRO"/>
    <n v="146"/>
    <n v="125"/>
    <n v="8242248680"/>
    <x v="14"/>
    <x v="0"/>
    <s v="AVIÃO"/>
    <s v="BELO HORIZONTE/MG"/>
    <s v="MONTES CLAROS/MG"/>
    <d v="2025-02-12T22:10:00"/>
    <d v="2025-02-14T20:20:00"/>
    <s v="20"/>
    <n v="1243.82"/>
    <n v="0"/>
    <n v="0"/>
    <n v="1243.82"/>
    <s v="SEM ALTERAÇÕES NO PERCURSO"/>
    <s v="REUNIÃO COM JUIZ DO FORO E AUTORIDADES LOCAIS E REUNIÃO INSTITUCIONAL NA DPMG"/>
  </r>
  <r>
    <x v="0"/>
    <x v="2"/>
    <s v="FEVEREIRO"/>
    <n v="147"/>
    <n v="131"/>
    <n v="95802150653"/>
    <x v="11"/>
    <x v="1"/>
    <s v="CARRO PARTICULAR"/>
    <s v="SÃO JOÃO DEL REI/MG"/>
    <s v="BARROSO/MG"/>
    <d v="2025-02-12T11:30:00"/>
    <d v="2025-02-12T18:30:00"/>
    <s v="00,5"/>
    <n v="261.40999999999997"/>
    <n v="0"/>
    <n v="0"/>
    <n v="261.40999999999997"/>
    <s v="SEM ALTERAÇÕES NO PERCURSO"/>
    <s v="DESLOCAMENTO PARA FINS DE AUDIÊNCIAS E ATENDIMENTOS PRESENCIAIS NA COMARCA DE BARROSO/MG, EM RAZÃO DE COOPERAÇÃO, CONFORME ATO Nº 7677/2024 DA EXMA. SRA. DRA. DEFENSORA PÚBLICA-GERAL."/>
  </r>
  <r>
    <x v="0"/>
    <x v="2"/>
    <s v="FEVEREIRO"/>
    <n v="148"/>
    <n v="131"/>
    <n v="95802150653"/>
    <x v="11"/>
    <x v="1"/>
    <s v="CARRO PARTICULAR"/>
    <s v="SÃO JOÃO DEL REI/MG"/>
    <s v="BARROSO/MG"/>
    <d v="2025-02-19T11:30:00"/>
    <d v="2025-02-19T18:30:00"/>
    <s v="00,5"/>
    <n v="261.40999999999997"/>
    <n v="0"/>
    <n v="0"/>
    <n v="261.40999999999997"/>
    <s v="SEM ALTERAÇÕES NO PERCURSO"/>
    <s v="DESLOCAMENTO PARA FINS DE AUDIÊNCIAS E ATENDIMENTOS PRESENCIAIS NA COMARCA DE BARROSO/MG, EM RAZÃO DE COOPERAÇÃO, CONFORME ATO Nº 7677/2024 DA EXMA. SRA. DRA. DEFENSORA PÚBLICA-GERAL."/>
  </r>
  <r>
    <x v="0"/>
    <x v="2"/>
    <s v="FEVEREIRO"/>
    <n v="149"/>
    <n v="131"/>
    <n v="95802150653"/>
    <x v="11"/>
    <x v="1"/>
    <s v="CARRO PARTICULAR"/>
    <s v="SÃO JOÃO DEL REI/MG"/>
    <s v="BARROSO/MG"/>
    <d v="2025-02-26T11:30:00"/>
    <d v="2025-02-26T18:30:00"/>
    <s v="00,5"/>
    <n v="261.40999999999997"/>
    <n v="0"/>
    <n v="0"/>
    <n v="261.40999999999997"/>
    <s v="SEM ALTERAÇÕES NO PERCURSO"/>
    <s v="DESLOCAMENTO PARA FINS DE AUDIÊNCIAS E ATENDIMENTOS PRESENCIAIS NA COMARCA DE BARROSO/MG, EM RAZÃO DE COOPERAÇÃO, CONFORME ATO Nº 7677/2024 DA EXMA. SRA. DRA. DEFENSORA PÚBLICA-GERAL."/>
  </r>
  <r>
    <x v="0"/>
    <x v="2"/>
    <s v="FEVEREIRO"/>
    <n v="150"/>
    <n v="4"/>
    <n v="10492416656"/>
    <x v="51"/>
    <x v="10"/>
    <s v="CARRO PARTICULAR"/>
    <s v="NOVO CRUZEIRO/MG"/>
    <s v="BELO HORIZONTE/MG"/>
    <d v="2025-02-13T06:00:00"/>
    <d v="2025-02-15T18:00:00"/>
    <s v="02,5"/>
    <n v="2421.8200000000002"/>
    <n v="0"/>
    <n v="0"/>
    <n v="2421.8200000000002"/>
    <s v="SEM ALTERAÇÕES NO PERCURSO"/>
    <s v="COMPARECIMENTO AO CURSO OFICIAL DE PREPARAÇÃO À CARREIRA DIA 14/02/2025"/>
  </r>
  <r>
    <x v="0"/>
    <x v="2"/>
    <s v="FEVEREIRO"/>
    <n v="151"/>
    <n v="133"/>
    <n v="6317365652"/>
    <x v="52"/>
    <x v="6"/>
    <s v="AVIÃO"/>
    <s v="BELO HORIZONTE/MG"/>
    <s v="MONTES CLAROS/MG"/>
    <d v="2025-02-14T09:25:00"/>
    <d v="2025-02-14T20:20:00"/>
    <s v="00,5"/>
    <n v="261.40999999999997"/>
    <n v="0"/>
    <n v="0"/>
    <n v="261.40999999999997"/>
    <s v="SEM ALTERAÇÕES NO PERCURSO"/>
    <s v=" REUNIÃO INSTITUCIONAL DA DEFENSORIA PÚBLICA EM MONTES CLAROS"/>
  </r>
  <r>
    <x v="0"/>
    <x v="2"/>
    <s v="FEVEREIRO"/>
    <n v="152"/>
    <n v="6"/>
    <n v="5156476678"/>
    <x v="48"/>
    <x v="0"/>
    <s v="AVIÃO"/>
    <s v="JANAÚBA/MG"/>
    <s v="JOÃO PESSOA/PB"/>
    <d v="2025-02-19T06:00:00"/>
    <d v="2025-02-21T17:20:00"/>
    <s v="020"/>
    <n v="1897.82"/>
    <n v="0"/>
    <n v="0"/>
    <n v="1897.82"/>
    <s v="DIÁRIA ESDEP - CUSTEIO LIMITADO A 2 DIÁRIAS"/>
    <s v=" II ENCONTRO DE PROCESSO ESTRUTURAL, SENDO QUE FUI ELEITO MEMBRO DO GRUPO DE ESTUDOS QUE TRATA DA TEMÁTICA E COORGANIZA O EVENTO._x000a__x000a_ "/>
  </r>
  <r>
    <x v="0"/>
    <x v="2"/>
    <s v="FEVEREIRO"/>
    <n v="153"/>
    <n v="138"/>
    <n v="34703135809"/>
    <x v="53"/>
    <x v="0"/>
    <s v="VEÍCULO OFICIAL"/>
    <s v="TEÓFILO OTONI/MG"/>
    <s v="ÁGUAS FORMOSAS/MG"/>
    <d v="2025-02-18T06:00:00"/>
    <d v="2025-02-19T19:00:00"/>
    <s v="01,5"/>
    <n v="883.31999999999994"/>
    <n v="0"/>
    <n v="0"/>
    <n v="883.31999999999994"/>
    <s v="SEM ALTERAÇÕES NO PERCURSO"/>
    <s v="PARTICIPAÇÃO EM NOVA ETAPA DO PROJETO “DEMOCRACIA, CIDADANIA E JUSTIÇA AO POVO MAXAKALI”, CONFORME PROCEDIMENTO SEI 9990000001.000379/2022-58 (ID 0470706)."/>
  </r>
  <r>
    <x v="0"/>
    <x v="2"/>
    <s v="FEVEREIRO"/>
    <n v="154"/>
    <n v="137"/>
    <n v="1577647610"/>
    <x v="15"/>
    <x v="0"/>
    <s v="VEÍCULO OFICIAL"/>
    <s v="BELO HORIZONTE/MG"/>
    <s v="ITABIRA/MG"/>
    <d v="2025-02-17T07:30:00"/>
    <d v="2025-02-17T15:00:00"/>
    <s v="00,5"/>
    <n v="261.40999999999997"/>
    <n v="0"/>
    <n v="0"/>
    <n v="261.40999999999997"/>
    <s v="SEM ALTERAÇÕES NO PERCURSO"/>
    <s v="PARTICIPAR DE REUNIÃO COM O JUÍZO E MPMG SOBRE BARRAGEM DA VALE S.A."/>
  </r>
  <r>
    <x v="0"/>
    <x v="2"/>
    <s v="FEVEREIRO"/>
    <n v="155"/>
    <n v="139"/>
    <n v="31184887861"/>
    <x v="54"/>
    <x v="1"/>
    <s v="VEÍCULO OFICIAL"/>
    <s v="UBERABA/MG"/>
    <s v="UBERLÂNDIA/MG"/>
    <d v="2025-02-19T07:00:00"/>
    <d v="2025-02-19T16:00:00"/>
    <s v="00,5"/>
    <n v="261.40999999999997"/>
    <n v="0"/>
    <n v="0"/>
    <n v="261.40999999999997"/>
    <s v="SEM ALTERAÇÕES NO PERCURSO"/>
    <s v="CONSIDERANDO O QUE CONSTA NO PROCESSO SEI N. 9990000001.001084/2024-61; DESIGNA O DEFENSOR PÚBLICO GLAUCO DE OLIVEIRA MARCILIANO, MADEP 0583-D/MG, PARA COOPERAR, EM ACUMULAÇÃO PARA ATO ESPECÍFICO, NA SESSÃO PLENÁRIA DO TRIBUNAL DO JÚRI DA COMARCA DE UBERLÂNDIA/MG, NO DIA 19/02/2025, AS 08H30MIN."/>
  </r>
  <r>
    <x v="0"/>
    <x v="2"/>
    <s v="FEVEREIRO"/>
    <n v="156"/>
    <n v="141"/>
    <n v="32487025832"/>
    <x v="8"/>
    <x v="4"/>
    <s v="VEÍCULO OFICIAL"/>
    <s v="BELO HORIZONTE/MG"/>
    <s v="JABOTICATUBAS/MG"/>
    <d v="2025-02-17T06:30:00"/>
    <d v="2025-02-18T17:30:00"/>
    <s v="01,5"/>
    <n v="449.82"/>
    <n v="0"/>
    <n v="0"/>
    <n v="449.82"/>
    <s v="SEM ALTERAÇÕES NO PERCURSO"/>
    <s v="TREINAMENTO SOLAR "/>
  </r>
  <r>
    <x v="0"/>
    <x v="2"/>
    <s v="FEVEREIRO"/>
    <n v="157"/>
    <n v="142"/>
    <n v="8030562659"/>
    <x v="55"/>
    <x v="14"/>
    <s v="VEÍCULO OFICIAL"/>
    <s v="BELO HORIZONTE/MG"/>
    <s v="BARBACENA/MG"/>
    <d v="2025-02-20T08:00:00"/>
    <d v="2025-02-21T18:30:00"/>
    <s v="01,5"/>
    <n v="449.82"/>
    <n v="0"/>
    <n v="0"/>
    <n v="449.82"/>
    <s v="SEM ALTERAÇÕES NO PERCURSO"/>
    <s v="EXPANSÃO NA REDE DE TELECOMUNICAÇÃO "/>
  </r>
  <r>
    <x v="0"/>
    <x v="2"/>
    <s v="FEVEREIRO"/>
    <n v="158"/>
    <n v="143"/>
    <n v="6002895671"/>
    <x v="56"/>
    <x v="15"/>
    <s v="VEÍCULO OFICIAL"/>
    <s v="BELO HORIZONTE/MG"/>
    <s v="ITUIUTABA/MG"/>
    <d v="2025-02-23T08:00:00"/>
    <d v="2025-02-26T18:00:00"/>
    <s v="03,5"/>
    <n v="1214.73"/>
    <n v="0"/>
    <n v="0"/>
    <n v="1214.73"/>
    <s v="SEM ALTERAÇÕES NO PERCURSO"/>
    <s v="INAUGURAÇÃO DA UNIDADE DA DEFENSORIA NA CIDADE DE ITUIUTABA."/>
  </r>
  <r>
    <x v="0"/>
    <x v="2"/>
    <s v="FEVEREIRO"/>
    <n v="159"/>
    <n v="144"/>
    <n v="53903609668"/>
    <x v="44"/>
    <x v="11"/>
    <s v="VEÍCULO OFICIAL"/>
    <s v="BELO HORIZONTE/MG"/>
    <s v="ITUIUTABA/MG"/>
    <d v="2025-02-23T08:00:00"/>
    <d v="2025-02-26T18:00:00"/>
    <s v="03,5"/>
    <n v="1214.73"/>
    <n v="0"/>
    <n v="0"/>
    <n v="1214.73"/>
    <s v="SEM ALTERAÇÕES NO PERCURSO"/>
    <s v="INAUGURAÇÃO DA UNIDADE DA DEFENSORIA NA CIDADE DE ITUIUTABA."/>
  </r>
  <r>
    <x v="0"/>
    <x v="2"/>
    <s v="FEVEREIRO"/>
    <n v="160"/>
    <n v="145"/>
    <n v="53149351634"/>
    <x v="32"/>
    <x v="9"/>
    <s v="VEÍCULO OFICIAL"/>
    <s v="BELO HORIZONTE/MG"/>
    <s v="ITUIUTABA/MG"/>
    <d v="2025-02-23T08:00:00"/>
    <d v="2025-02-26T18:00:00"/>
    <s v="03,5"/>
    <s v="0,00"/>
    <n v="0"/>
    <n v="0"/>
    <n v="0"/>
    <s v="SEM ALTERAÇÕES NO PERCURSO"/>
    <s v="INAUGURAÇAO DA DEFENSORIA REPORTAGEM E FOTOGRAFAR E FILMAR COBERTURA"/>
  </r>
  <r>
    <x v="0"/>
    <x v="2"/>
    <s v="FEVEREIRO"/>
    <n v="161"/>
    <n v="10"/>
    <n v="98110314104"/>
    <x v="57"/>
    <x v="1"/>
    <s v="AVIÃO"/>
    <s v="BRASÍLIA/DF"/>
    <s v="JOÃO PESSOA/PB"/>
    <d v="2025-02-19T21:00:00"/>
    <d v="2025-02-24T15:15:00"/>
    <s v="20"/>
    <n v="1897.82"/>
    <n v="0"/>
    <n v="0"/>
    <n v="1897.82"/>
    <s v="DIÁRIA ESDEP - CUSTEIO LIMITADO A 2 DIÁRIAS"/>
    <s v="PARTICIPAÇÃO NO II ENCONTRO NACIONAL DE CAPACITAÇÃO DA DEFENSORIA PÚBLICA SOBRE LITÍGIOS E PROCESSOS ESTRUTURAIS, NA CIDADE DE JOÃO PESSOA/PB, NOS DIAS 20 E 21 DE FEVEREIRO DE 2024."/>
  </r>
  <r>
    <x v="3"/>
    <x v="2"/>
    <s v="FEVEREIRO"/>
    <n v="162"/>
    <n v="146"/>
    <n v="4412909654"/>
    <x v="58"/>
    <x v="0"/>
    <s v="AVIÃO"/>
    <s v="NOVA LIMA/MG"/>
    <s v="BRASÍLIA/DF"/>
    <d v="2025-02-18T04:00:00"/>
    <d v="2025-02-20T10:00:00"/>
    <s v="02,5"/>
    <n v="2159.23"/>
    <n v="163.5"/>
    <n v="0"/>
    <n v="2322.73"/>
    <s v="RESSARCIDO A DIFERENÇA  DE R$ 163,50, DEVIDO A AJUSTE NOS CÁLCULOS."/>
    <s v="REUNIÕES COM PARLAMENTARES NO CONGRESSO NACIONAL, PARTICIPAÇÃO NO LANÇAMENTO DO ANO DA PESSOA COM DEFICIÊNCIA NO CONTROLE EXTERNO DO TRIBUNAL DE CONTAS DA UNIÃO, PARTICIPAÇÃO NA POSSE DA MESA DIRETORA DA ASSOCIAÇÃO NACIONAL DO MINISTÉRIO PÚBLICO DE CONTAS E DO CONSELHO NACIONAL DOS PROCURADORES-GERAIS DE CONTAS, PARTICIPAÇÃO NO FÓRUM DE POLÍTICAS PÚBLICAS PARA PESSOA IDOSA DE ARAXÁ COM TEMA ENVELHECENDO NA CIDADE, REUNIÃO COM A DEFENSORIA PÚBLICA DE ARAXÁ."/>
  </r>
  <r>
    <x v="3"/>
    <x v="2"/>
    <s v="FEVEREIRO"/>
    <n v="163"/>
    <n v="146"/>
    <n v="4412909654"/>
    <x v="58"/>
    <x v="0"/>
    <s v="AVIÃO"/>
    <s v="ARAXÁ/MG"/>
    <s v="NOVA LIMA/MG"/>
    <d v="2025-02-20T15:15:00"/>
    <d v="2025-02-22T19:00:00"/>
    <s v="02,00"/>
    <n v="1342.91"/>
    <n v="0"/>
    <n v="0"/>
    <n v="1342.91"/>
    <s v="SEM ALTERAÇÕES NO PERCURSO"/>
    <s v="REUNIÕES COM PARLAMENTARES NO CONGRESSO NACIONAL, PARTICIPAÇÃO NO LANÇAMENTO DO ANO DA PESSOA COM DEFICIÊNCIA NO CONTROLE EXTERNO DO TRIBUNAL DE CONTAS DA UNIÃO, PARTICIPAÇÃO NA POSSE DA MESA DIRETORA DA ASSOCIAÇÃO NACIONAL DO MINISTÉRIO PÚBLICO DE CONTAS E DO CONSELHO NACIONAL DOS PROCURADORES-GERAIS DE CONTAS, PARTICIPAÇÃO NO FÓRUM DE POLÍTICAS PÚBLICAS PARA PESSOA IDOSA DE ARAXÁ COM TEMA ENVELHECENDO NA CIDADE, REUNIÃO COM A DEFENSORIA PÚBLICA DE ARAXÁ."/>
  </r>
  <r>
    <x v="0"/>
    <x v="2"/>
    <s v="FEVEREIRO"/>
    <n v="164"/>
    <n v="149"/>
    <n v="38922703687"/>
    <x v="18"/>
    <x v="4"/>
    <s v="VEÍCULO OFICIAL"/>
    <s v="BELO HORIZONTE/MG"/>
    <s v="PIRAPORA/MG"/>
    <d v="2025-02-24T08:00:00"/>
    <d v="2025-02-28T17:00:00"/>
    <s v="04,5"/>
    <n v="1448.55"/>
    <n v="0"/>
    <n v="0"/>
    <n v="1448.55"/>
    <s v="SEM ALTERAÇÕES NO PERCURSO"/>
    <s v="MUDANÇA DE LAYOUT EM MONTES CLAROS E REMANEJAMENTO DE PONTOS EM PIRAPORA, ENTRE OUTROS SERVIÇOS"/>
  </r>
  <r>
    <x v="0"/>
    <x v="2"/>
    <s v="FEVEREIRO"/>
    <n v="165"/>
    <n v="161"/>
    <n v="199278601"/>
    <x v="50"/>
    <x v="13"/>
    <s v="VEÍCULO OFICIAL"/>
    <s v="BELO HORIZONTE/MG"/>
    <s v="UBERLÂNDIA/MG"/>
    <d v="2025-02-23T07:00:00"/>
    <d v="2025-02-26T14:30:00"/>
    <s v="03,5"/>
    <n v="2226.23"/>
    <n v="0"/>
    <n v="0"/>
    <n v="2226.23"/>
    <s v="SEM ALTERAÇÕES NO PERCURSO"/>
    <s v="REUNIÃO DE TRABALHO NA COMARCA DE UBERLÂNDIA E REINAUGURAÇÃO COMARCA DE ITUIUTABA."/>
  </r>
  <r>
    <x v="0"/>
    <x v="2"/>
    <s v="FEVEREIRO"/>
    <n v="166"/>
    <n v="148"/>
    <n v="1230625607"/>
    <x v="59"/>
    <x v="12"/>
    <s v="VEÍCULO OFICIAL"/>
    <s v="BELO HORIZONTE/MG"/>
    <s v="UBERLÂNDIA/MG"/>
    <d v="2025-02-23T07:00:00"/>
    <d v="2025-02-26T14:30:00"/>
    <s v="03,5"/>
    <n v="2226.73"/>
    <n v="0"/>
    <n v="0"/>
    <n v="2226.73"/>
    <s v="SEM ALTERAÇÕES NO PERCURSO. VALOR CORRETO É R$ 2.226,53. VALOR DE R$ 0,50 CENTAVOS DEVOLVIDO E ARRECADADO"/>
    <s v="SEGURANÇA DA DPG E COMITIVA EM AGENDA NA COMARCA DE UBERLÂNDIA E INAUGURAÇÃO DE ITUIUTABA/MG"/>
  </r>
  <r>
    <x v="0"/>
    <x v="2"/>
    <s v="FEVEREIRO"/>
    <n v="167"/>
    <n v="159"/>
    <n v="6317365652"/>
    <x v="52"/>
    <x v="6"/>
    <s v="VEÍCULO OFICIAL"/>
    <s v="BELO HORIZONTE/MG"/>
    <s v="UBERLÂNDIA/MG"/>
    <d v="2025-02-24T08:40:00"/>
    <d v="2025-02-25T16:10:00"/>
    <s v="01,5"/>
    <n v="883.31999999999994"/>
    <n v="0"/>
    <n v="0"/>
    <n v="883.31999999999994"/>
    <s v="SEM ALTERAÇÕES NO PERCURSO"/>
    <s v="REUNIÃO INSTITUCIONAL DA DEFENSORIA PÚBLICA DE UBERLÂNDIA E INAUGURAÇÃO NOVAS INSTALAÇÕES DA UNIDADE DE ITUIUTABA"/>
  </r>
  <r>
    <x v="0"/>
    <x v="2"/>
    <s v="FEVEREIRO"/>
    <n v="168"/>
    <n v="160"/>
    <n v="3984409648"/>
    <x v="29"/>
    <x v="1"/>
    <s v="VEÍCULO OFICIAL"/>
    <s v="BELO HORIZONTE/MG"/>
    <s v="UBERLÂNDIA/MG"/>
    <d v="2025-02-24T08:40:00"/>
    <d v="2025-02-25T16:10:00"/>
    <s v="01,5"/>
    <n v="883.31999999999994"/>
    <n v="0"/>
    <n v="0"/>
    <n v="883.31999999999994"/>
    <s v="SEM ALTERAÇÕES NO PERCURSO"/>
    <s v="REUNIÃO INSTITUCIONAL DA DEFENSORIA PÚBLICA DE UBERLÂNDIA E INAUGURAÇÃO NOVAS INSTALAÇÕES DA UNIDADE DE ITUIUTABA"/>
  </r>
  <r>
    <x v="0"/>
    <x v="2"/>
    <s v="FEVEREIRO"/>
    <n v="169"/>
    <n v="158"/>
    <n v="3264888637"/>
    <x v="28"/>
    <x v="8"/>
    <s v="VEÍCULO OFICIAL"/>
    <s v="BELO HORIZONTE/MG"/>
    <s v="UBERLÂNDIA/MG"/>
    <d v="2025-02-24T08:40:00"/>
    <d v="2025-02-25T16:10:00"/>
    <s v="01,5"/>
    <n v="883.31999999999994"/>
    <n v="0"/>
    <n v="0"/>
    <n v="883.31999999999994"/>
    <s v="SEM ALTERAÇÕES NO PERCURSO"/>
    <s v="REUNIÃO INSTITUCIONAL DA DEFENSORIA PÚBLICA DE UBERLÂNDIA E INAUGURAÇÃO NOVAS INSTALAÇÕES DA UNIDADE DE ITUIUTABA"/>
  </r>
  <r>
    <x v="0"/>
    <x v="2"/>
    <s v="FEVEREIRO"/>
    <n v="170"/>
    <n v="155"/>
    <n v="7042100611"/>
    <x v="26"/>
    <x v="0"/>
    <s v="AVIÃO"/>
    <s v="BELO HORIZONTE/MG"/>
    <s v="JOÃO PESSOA/PB"/>
    <d v="2025-02-19T14:00:00"/>
    <d v="2025-02-21T23:45:00"/>
    <s v="02,5"/>
    <n v="2322.73"/>
    <n v="0"/>
    <n v="0"/>
    <n v="2322.73"/>
    <s v="SEM ALTERAÇÕES NO PERCURSO"/>
    <s v="PARTICIPAÇÃO DO DEFENSOR PÚBLICO EM SEMINÁRIO DA ESCOLA NACIONAL DA DEFENSORIA PÚBLICA, COM A FINALIDADE DE CONSTRUÇÃO DO PROTOCOLO DE ATUAÇÃO DAS DEFENSORIAS PÚBLICAS EM PROCESSOS ESTRUTURAIS."/>
  </r>
  <r>
    <x v="0"/>
    <x v="2"/>
    <s v="FEVEREIRO"/>
    <n v="171"/>
    <n v="152"/>
    <n v="4502068667"/>
    <x v="60"/>
    <x v="0"/>
    <s v="CARRO PARTICULAR"/>
    <s v="DIAMANTINA/MG"/>
    <s v="BELO HORIZONTE/MG"/>
    <d v="2025-02-19T08:00:00"/>
    <d v="2025-02-22T15:00:00"/>
    <s v="03,5"/>
    <n v="3370.73"/>
    <n v="0"/>
    <n v="0"/>
    <n v="3370.73"/>
    <s v="SEM ALTERAÇÕES NO PERCURSO"/>
    <s v="PARTICIPAÇÃO EM SIMPÓSIO - POLÍTICAS JUDICIÁRIAS NA SOCIOEDUCAÇÃO, A SER REALIZADO PELO TJMG, NOS DIAS 20 E 21/02/2025, DE 8H ÀS 18H."/>
  </r>
  <r>
    <x v="0"/>
    <x v="2"/>
    <s v="FEVEREIRO"/>
    <n v="172"/>
    <n v="166"/>
    <n v="80951694634"/>
    <x v="47"/>
    <x v="12"/>
    <s v="VEÍCULO OFICIAL"/>
    <s v="BELO HORIZONTE/MG"/>
    <s v="UBERLÂNDIA/MG"/>
    <d v="2025-02-23T07:00:00"/>
    <d v="2025-02-26T14:30:00"/>
    <s v="03,5"/>
    <n v="2226.23"/>
    <n v="0"/>
    <n v="0"/>
    <n v="2226.23"/>
    <s v="SEM ALTERAÇÕES NO PERCURSO"/>
    <s v="PROMOVER ACOMPANHAMENTO/ESCOLTA DA DPG E COMITIVA DE DEFENSORES DO GABINETE DA DPMG."/>
  </r>
  <r>
    <x v="2"/>
    <x v="1"/>
    <s v="FEVEREIRO"/>
    <n v="173"/>
    <n v="162"/>
    <n v="1577647610"/>
    <x v="15"/>
    <x v="0"/>
    <s v="VEÍCULO OFICIAL"/>
    <s v="BELO HORIZONTE/MG"/>
    <s v="MARIANA/MG"/>
    <d v="2025-02-20T06:45:00"/>
    <d v="2025-02-20T20:30:00"/>
    <s v="00,5"/>
    <n v="261.40999999999997"/>
    <n v="0"/>
    <n v="0"/>
    <n v="261.40999999999997"/>
    <s v="SEM ALTERAÇÕES NO PERCURSO"/>
    <s v="REALIZAR VISITA A MARIANA E ATENDIMENTO A ATINGIDOS PELO ROMPIMENTO DA BARRAGEM DE FUNDÃO"/>
  </r>
  <r>
    <x v="0"/>
    <x v="2"/>
    <s v="FEVEREIRO"/>
    <n v="174"/>
    <n v="163"/>
    <n v="1577647610"/>
    <x v="15"/>
    <x v="0"/>
    <s v="VEÍCULO OFICIAL"/>
    <s v="BELO HORIZONTE/MG"/>
    <s v="BRUMADINHO/MG"/>
    <d v="2025-02-21T08:00:00"/>
    <d v="2025-02-21T18:10:00"/>
    <s v="00,5"/>
    <n v="261.40999999999997"/>
    <n v="0"/>
    <n v="0"/>
    <n v="261.40999999999997"/>
    <s v="SEM ALTERAÇÕES NO PERCURSO"/>
    <s v="REALIZAR ATENDIMENTOS PRESENCIAIS A ATINGIDOS PELO ROMPIMENTO DA BARRAGEM DE BRUMADINHO"/>
  </r>
  <r>
    <x v="0"/>
    <x v="2"/>
    <s v="FEVEREIRO"/>
    <n v="175"/>
    <n v="170"/>
    <n v="8242248680"/>
    <x v="14"/>
    <x v="0"/>
    <s v="VEÍCULO OFICIAL"/>
    <s v="BELO HORIZONTE/MG"/>
    <s v="MANHUAÇU/MG"/>
    <d v="2025-02-26T08:00:00"/>
    <d v="2025-02-27T15:00:00"/>
    <s v="01,5"/>
    <n v="883.31999999999994"/>
    <n v="0"/>
    <n v="0"/>
    <n v="883.31999999999994"/>
    <s v="SEM ALTERAÇÕES NO PERCURSO"/>
    <s v="CONHECER O NOVO IMÓVEL DA DEFENSORIA PÚBLICA E ENCONTRAR O JUIZ DIRETOR DO FORO PARA APRESENTAR A DPMG"/>
  </r>
  <r>
    <x v="0"/>
    <x v="2"/>
    <s v="FEVEREIRO"/>
    <n v="176"/>
    <n v="171"/>
    <n v="4252208696"/>
    <x v="61"/>
    <x v="1"/>
    <s v="VEÍCULO OFICIAL"/>
    <s v="BELO HORIZONTE/MG"/>
    <s v="MANHUAÇU/MG"/>
    <d v="2025-02-26T08:00:00"/>
    <d v="2025-02-27T15:00:00"/>
    <s v="01,5"/>
    <n v="883.31999999999994"/>
    <n v="0"/>
    <n v="0"/>
    <n v="883.31999999999994"/>
    <s v="SEM ALTERAÇÕES NO PERCURSO"/>
    <s v="CONHECER O NOVO IMÓVEL DA DEFENSORIA PÚBLICA E ENCONTRAR O JUIZ DIRETOR DO FORO PARA APRESENTAR A DPMG"/>
  </r>
  <r>
    <x v="0"/>
    <x v="3"/>
    <s v="FEVEREIRO"/>
    <n v="177"/>
    <n v="151"/>
    <n v="77441478634"/>
    <x v="62"/>
    <x v="1"/>
    <s v="VEÍCULO OFICIAL"/>
    <s v="DIVINÓPOLIS/MG"/>
    <s v="LUZ/MG"/>
    <d v="2025-02-19T13:57:00"/>
    <d v="2025-02-20T19:14:00"/>
    <s v="01,00"/>
    <n v="621.91"/>
    <n v="0"/>
    <n v="0"/>
    <n v="621.91"/>
    <s v="SEM ALTERAÇÕES NO PERCURSO"/>
    <s v="SESSÃO PLENÁRIA DO TRIBUNAL DO JÚRI NA COMARCA DE LUZ/MG, QUE FOI REALIZADO NO DIA 20/02/2025 DE ACORDO COM O ATO Nº 9053/2025"/>
  </r>
  <r>
    <x v="0"/>
    <x v="3"/>
    <s v="MARÇO"/>
    <n v="178"/>
    <n v="191"/>
    <n v="32495001866"/>
    <x v="63"/>
    <x v="6"/>
    <s v="VEÍCULO OFICIAL"/>
    <s v="BELO HORIZONTE/MG"/>
    <s v="MARIANA/MG"/>
    <d v="2025-02-20T06:30:00"/>
    <d v="2025-02-20T18:45:00"/>
    <s v="00,5"/>
    <n v="261.40999999999997"/>
    <n v="0"/>
    <n v="0"/>
    <n v="261.40999999999997"/>
    <s v="SEM ALTERAÇÕES NO PERCURSO"/>
    <s v="VISITA TÉCNICA A PESSOAS ATINGIDAS DO ROMPIMENTO DA BARRAGEM DE MARIANA - MG PARA TRATAR DE ASSUNTOS RELACIONADOS AO ACORDO DE REPACTUAÇÃO DA BACIA DO RIO DOCE."/>
  </r>
  <r>
    <x v="0"/>
    <x v="3"/>
    <s v="FEVEREIRO"/>
    <n v="179"/>
    <n v="174"/>
    <n v="99845199615"/>
    <x v="6"/>
    <x v="0"/>
    <s v="CARRO PARTICULAR"/>
    <s v="SÃO JOÃO DEL REI/MG"/>
    <s v="BARROSO/MG"/>
    <d v="2025-03-11T11:45:00"/>
    <d v="2025-03-11T18:10:00"/>
    <s v="00,5"/>
    <n v="261.40999999999997"/>
    <n v="0"/>
    <n v="0"/>
    <n v="261.40999999999997"/>
    <s v="SEM ALTERAÇÕES NO PERCURSO"/>
    <s v="COOPERAÇÃO NA COMARCA DE BARROSO, CONFORME ATO DPG 7677/2024, PARA PARTICIPAÇÃO DE AUDIÊNCIAS E ATENDIMENTO AO PÚBLICO"/>
  </r>
  <r>
    <x v="0"/>
    <x v="3"/>
    <s v="FEVEREIRO"/>
    <n v="180"/>
    <n v="174"/>
    <n v="99845199615"/>
    <x v="6"/>
    <x v="0"/>
    <s v="CARRO PARTICULAR"/>
    <s v="SÃO JOÃO DEL REI/MG"/>
    <s v="BARROSO/MG"/>
    <d v="2025-03-18T11:45:00"/>
    <d v="2025-03-18T18:10:00"/>
    <s v="00,5"/>
    <n v="261.40999999999997"/>
    <n v="0"/>
    <n v="0"/>
    <n v="261.40999999999997"/>
    <s v="SEM ALTERAÇÕES NO PERCURSO"/>
    <s v="COOPERAÇÃO NA COMARCA DE BARROSO, CONFORME ATO DPG 7677/2024, PARA PARTICIPAÇÃO DE AUDIÊNCIAS E ATENDIMENTO AO PÚBLICO"/>
  </r>
  <r>
    <x v="0"/>
    <x v="3"/>
    <s v="FEVEREIRO"/>
    <n v="181"/>
    <n v="174"/>
    <n v="99845199615"/>
    <x v="6"/>
    <x v="0"/>
    <s v="CARRO PARTICULAR"/>
    <s v="SÃO JOÃO DEL REI/MG"/>
    <s v="BARROSO/MG"/>
    <d v="2025-03-25T11:45:00"/>
    <d v="2025-03-25T18:10:00"/>
    <s v="00,5"/>
    <n v="261.40999999999997"/>
    <n v="0"/>
    <n v="0"/>
    <n v="261.40999999999997"/>
    <s v="SEM ALTERAÇÕES NO PERCURSO"/>
    <s v="COOPERAÇÃO NA COMARCA DE BARROSO, CONFORME ATO DPG 7677/2024, PARA PARTICIPAÇÃO DE AUDIÊNCIAS E ATENDIMENTO AO PÚBLICO"/>
  </r>
  <r>
    <x v="0"/>
    <x v="3"/>
    <s v="FEVEREIRO"/>
    <n v="182"/>
    <n v="185"/>
    <n v="5877912682"/>
    <x v="7"/>
    <x v="0"/>
    <s v="CARRO PARTICULAR"/>
    <s v="SÃO JOÃO DEL REI/MG"/>
    <s v="OURO BRANCO/MG"/>
    <d v="2025-03-10T08:00:00"/>
    <d v="2025-03-10T19:00:00"/>
    <s v="00,5"/>
    <n v="261.40999999999997"/>
    <n v="0"/>
    <n v="0"/>
    <n v="261.40999999999997"/>
    <s v="SEM ALTERAÇÕES NO PERCURSO"/>
    <s v="COOPERAÇÃO NA UNIDADE DE OURO BRANCO. A AUTORIZAÇÃO PARA DESLOCAMENTO EM VEÍCULO PARTICULAR JÁ FOI AUTORIZADA ATÉ O TÉRMINO DA COOPERAÇÃO."/>
  </r>
  <r>
    <x v="0"/>
    <x v="3"/>
    <s v="FEVEREIRO"/>
    <n v="183"/>
    <n v="185"/>
    <n v="5877912682"/>
    <x v="7"/>
    <x v="0"/>
    <s v="CARRO PARTICULAR"/>
    <s v="SÃO JOÃO DEL REI/MG"/>
    <s v="OURO BRANCO/MG"/>
    <d v="2025-03-24T08:00:00"/>
    <d v="2025-03-24T19:00:00"/>
    <s v="00,5"/>
    <n v="261.40999999999997"/>
    <n v="0"/>
    <n v="0"/>
    <n v="261.40999999999997"/>
    <s v="SEM ALTERAÇÕES NO PERCURSO"/>
    <s v="COOPERAÇÃO NA UNIDADE DE OURO BRANCO. A AUTORIZAÇÃO PARA DESLOCAMENTO EM VEÍCULO PARTICULAR JÁ FOI AUTORIZADA ATÉ O TÉRMINO DA COOPERAÇÃO."/>
  </r>
  <r>
    <x v="0"/>
    <x v="3"/>
    <s v="FEVEREIRO"/>
    <n v="184"/>
    <n v="183"/>
    <n v="5877912682"/>
    <x v="7"/>
    <x v="0"/>
    <s v="CARRO PARTICULAR"/>
    <s v="SÃO JOÃO DEL REI/MG"/>
    <s v="BARROSO/MG"/>
    <d v="2025-03-06T08:00:00"/>
    <d v="2025-03-06T16:00:00"/>
    <s v="00,5"/>
    <n v="261.40999999999997"/>
    <n v="0"/>
    <n v="0"/>
    <n v="261.40999999999997"/>
    <s v="SEM ALTERAÇÕES NO PERCURSO"/>
    <s v="COOPERAÇÃO NA UNIDADE DE BARROSO. A AUTORIZAÇÃO PARA DESLOCAMENTO EM VEÍCULO PARTICULAR JÁ FOI AUTORIZADA ATÉ O TÉRMINO DA COOPERAÇÃO."/>
  </r>
  <r>
    <x v="0"/>
    <x v="3"/>
    <s v="FEVEREIRO"/>
    <n v="185"/>
    <n v="183"/>
    <n v="5877912682"/>
    <x v="7"/>
    <x v="0"/>
    <s v="CARRO PARTICULAR"/>
    <s v="SÃO JOÃO DEL REI/MG"/>
    <s v="BARROSO/MG"/>
    <d v="2025-03-14T08:00:00"/>
    <d v="2025-03-14T16:00:00"/>
    <s v="00,5"/>
    <n v="261.40999999999997"/>
    <n v="0"/>
    <n v="0"/>
    <n v="261.40999999999997"/>
    <s v="SEM ALTERAÇÕES NO PERCURSO"/>
    <s v="COOPERAÇÃO NA UNIDADE DE BARROSO. A AUTORIZAÇÃO PARA DESLOCAMENTO EM VEÍCULO PARTICULAR JÁ FOI AUTORIZADA ATÉ O TÉRMINO DA COOPERAÇÃO."/>
  </r>
  <r>
    <x v="0"/>
    <x v="3"/>
    <s v="FEVEREIRO"/>
    <n v="186"/>
    <n v="183"/>
    <n v="5877912682"/>
    <x v="7"/>
    <x v="0"/>
    <s v="CARRO PARTICULAR"/>
    <s v="SÃO JOÃO DEL REI/MG"/>
    <s v="BARROSO/MG"/>
    <d v="2025-03-17T08:00:00"/>
    <d v="2025-03-17T16:00:00"/>
    <s v="00,5"/>
    <n v="261.40999999999997"/>
    <n v="0"/>
    <n v="0"/>
    <n v="261.40999999999997"/>
    <s v="SEM ALTERAÇÕES NO PERCURSO"/>
    <s v="COOPERAÇÃO NA UNIDADE DE BARROSO. A AUTORIZAÇÃO PARA DESLOCAMENTO EM VEÍCULO PARTICULAR JÁ FOI AUTORIZADA ATÉ O TÉRMINO DA COOPERAÇÃO."/>
  </r>
  <r>
    <x v="0"/>
    <x v="2"/>
    <s v="FEVEREIRO"/>
    <n v="187"/>
    <n v="172"/>
    <n v="905301609"/>
    <x v="5"/>
    <x v="0"/>
    <s v="CARRO PARTICULAR"/>
    <s v="BARBACENA/MG"/>
    <s v="SANTOS DUMONT/MG"/>
    <d v="2025-03-06T12:00:00"/>
    <d v="2025-03-06T19:00:00"/>
    <s v="00,5"/>
    <n v="261.40999999999997"/>
    <n v="0"/>
    <n v="0"/>
    <n v="261.40999999999997"/>
    <s v="SEM ALTERAÇÕES NO PERCURSO"/>
    <s v="EM RAZÃO DA COOPERAÇÃO, POR VIRTUDE DO ATO Nº 8494/2024. "/>
  </r>
  <r>
    <x v="0"/>
    <x v="2"/>
    <s v="FEVEREIRO"/>
    <n v="188"/>
    <n v="172"/>
    <n v="905301609"/>
    <x v="5"/>
    <x v="0"/>
    <s v="CARRO PARTICULAR"/>
    <s v="BARBACENA/MG"/>
    <s v="SANTOS DUMONT/MG"/>
    <d v="2025-03-13T12:00:00"/>
    <d v="2025-03-13T19:00:00"/>
    <s v="00,5"/>
    <n v="261.40999999999997"/>
    <n v="0"/>
    <n v="0"/>
    <n v="261.40999999999997"/>
    <s v="SEM ALTERAÇÕES NO PERCURSO"/>
    <s v="EM RAZÃO DA COOPERAÇÃO, POR VIRTUDE DO ATO Nº 8494/2024. "/>
  </r>
  <r>
    <x v="0"/>
    <x v="2"/>
    <s v="FEVEREIRO"/>
    <n v="189"/>
    <n v="172"/>
    <n v="905301609"/>
    <x v="5"/>
    <x v="0"/>
    <s v="CARRO PARTICULAR"/>
    <s v="BARBACENA/MG"/>
    <s v="SANTOS DUMONT/MG"/>
    <d v="2025-03-20T12:00:00"/>
    <d v="2025-03-20T19:00:00"/>
    <s v="00,5"/>
    <n v="261.40999999999997"/>
    <n v="0"/>
    <n v="0"/>
    <n v="261.40999999999997"/>
    <s v="SEM ALTERAÇÕES NO PERCURSO"/>
    <s v="EM RAZÃO DA COOPERAÇÃO, POR VIRTUDE DO ATO Nº 8494/2024. "/>
  </r>
  <r>
    <x v="0"/>
    <x v="2"/>
    <s v="FEVEREIRO"/>
    <n v="190"/>
    <n v="172"/>
    <n v="905301609"/>
    <x v="5"/>
    <x v="0"/>
    <s v="CARRO PARTICULAR"/>
    <s v="BARBACENA/MG"/>
    <s v="SANTOS DUMONT/MG"/>
    <d v="2025-03-27T12:00:00"/>
    <d v="2025-03-27T19:00:00"/>
    <s v="00,5"/>
    <n v="261.40999999999997"/>
    <n v="0"/>
    <n v="0"/>
    <n v="261.40999999999997"/>
    <s v="SEM ALTERAÇÕES NO PERCURSO"/>
    <s v="EM RAZÃO DA COOPERAÇÃO, POR VIRTUDE DO ATO Nº 8494/2024. "/>
  </r>
  <r>
    <x v="0"/>
    <x v="3"/>
    <s v="FEVEREIRO"/>
    <n v="191"/>
    <n v="183"/>
    <n v="5877912682"/>
    <x v="7"/>
    <x v="0"/>
    <s v="CARRO PARTICULAR"/>
    <s v="SÃO JOÃO DEL REI/MG"/>
    <s v="BARROSO/MG"/>
    <d v="2025-03-20T08:00:00"/>
    <d v="2025-03-20T16:50:00"/>
    <s v="00,5"/>
    <n v="0"/>
    <n v="261.41000000000003"/>
    <n v="0"/>
    <n v="261.41000000000003"/>
    <s v="VALOR DE 0,5 DIÁRIA REFORÇADO NO EMPENHO N°183 NO VALOR DE R$ 261,41. "/>
    <s v="COOPERAÇÃO NA UNIDADE DE BARROSO; COOPERAÇÃO NA UNIDADE DE BARROSO. RELATÓRIO REALIZADO EM SUBSTITUIÇÃO AO ANTERIOR, EM RAZÃO DE ERRO MATERIAL NAS DATAS."/>
  </r>
  <r>
    <x v="0"/>
    <x v="3"/>
    <s v="FEVEREIRO"/>
    <n v="192"/>
    <n v="183"/>
    <n v="5877912682"/>
    <x v="7"/>
    <x v="0"/>
    <s v="CARRO PARTICULAR"/>
    <s v="SÃO JOÃO DEL REI/MG"/>
    <s v="BARROSO/MG"/>
    <d v="2025-03-27T08:00:00"/>
    <d v="2025-03-27T16:50:00"/>
    <s v="00,5"/>
    <n v="0"/>
    <n v="261.41000000000003"/>
    <n v="0"/>
    <n v="261.41000000000003"/>
    <s v="VALOR DE 0,5 DIÁRIA REFORÇADO NO EMPENHO N°183 NO VALOR DE R$ 261,41. "/>
    <s v="COOPERAÇÃO NA UNIDADE DE BARROSO; COOPERAÇÃO NA UNIDADE DE BARROSO. RELATÓRIO REALIZADO EM SUBSTITUIÇÃO AO ANTERIOR, EM RAZÃO DE ERRO MATERIAL NAS DATAS."/>
  </r>
  <r>
    <x v="0"/>
    <x v="3"/>
    <s v="FEVEREIRO"/>
    <n v="193"/>
    <n v="168"/>
    <n v="38922703687"/>
    <x v="18"/>
    <x v="4"/>
    <s v="VEÍCULO OFICIAL"/>
    <s v="BELO HORIZONTE/MG"/>
    <s v="ITAJUBÁ/MG"/>
    <d v="2025-03-10T08:00:00"/>
    <d v="2025-03-14T17:00:00"/>
    <s v="04,5"/>
    <n v="1448.55"/>
    <n v="0"/>
    <n v="665.82"/>
    <n v="782.7299999999999"/>
    <s v="RESSARCIDO A DIFERENÇA  DE R$ 665,82, DEVIDO A AJUSTE NOS CÁLCULOS."/>
    <s v="EXECUÇÃO DE NOVA ESTRUTURAÇÃO PARA RECEBIMENTO DE NOVOS DEFENSORES"/>
  </r>
  <r>
    <x v="0"/>
    <x v="2"/>
    <s v="FEVEREIRO"/>
    <n v="194"/>
    <n v="176"/>
    <n v="4487550688"/>
    <x v="4"/>
    <x v="1"/>
    <s v="CARRO PARTICULAR"/>
    <s v="SÃO LOURENÇO/MG"/>
    <s v="CRUZÍLIA/MG"/>
    <d v="2025-03-07T12:00:00"/>
    <d v="2025-03-07T18:00:00"/>
    <s v="00,5"/>
    <n v="261.40999999999997"/>
    <n v="0"/>
    <n v="0"/>
    <n v="261.40999999999997"/>
    <s v="SEM ALTERAÇÕES NO PERCURSO"/>
    <s v="ATO N. 8524/2024 E SEI N. 9990000001.000772/2024-11"/>
  </r>
  <r>
    <x v="0"/>
    <x v="2"/>
    <s v="FEVEREIRO"/>
    <n v="195"/>
    <n v="176"/>
    <n v="4487550688"/>
    <x v="4"/>
    <x v="1"/>
    <s v="CARRO PARTICULAR"/>
    <s v="SÃO LOURENÇO/MG"/>
    <s v="CRUZÍLIA/MG"/>
    <d v="2025-03-18T12:00:00"/>
    <d v="2025-03-18T18:00:00"/>
    <s v="00,5"/>
    <n v="261.40999999999997"/>
    <n v="0"/>
    <n v="0"/>
    <n v="261.40999999999997"/>
    <s v="SEM ALTERAÇÕES NO PERCURSO"/>
    <s v="ATO N. 8524/2024 E SEI N. 9990000001.000772/2024-11"/>
  </r>
  <r>
    <x v="0"/>
    <x v="2"/>
    <s v="FEVEREIRO"/>
    <n v="196"/>
    <n v="176"/>
    <n v="4487550688"/>
    <x v="4"/>
    <x v="1"/>
    <s v="CARRO PARTICULAR"/>
    <s v="SÃO LOURENÇO/MG"/>
    <s v="CRUZÍLIA/MG"/>
    <d v="2025-03-20T12:00:00"/>
    <d v="2025-03-20T18:00:00"/>
    <s v="00,5"/>
    <n v="261.40999999999997"/>
    <n v="0"/>
    <n v="0"/>
    <n v="261.40999999999997"/>
    <s v="SEM ALTERAÇÕES NO PERCURSO"/>
    <s v="ATO N. 8524/2024 E SEI N. 9990000001.000772/2024-11"/>
  </r>
  <r>
    <x v="0"/>
    <x v="2"/>
    <s v="FEVEREIRO"/>
    <n v="197"/>
    <n v="176"/>
    <n v="4487550688"/>
    <x v="4"/>
    <x v="1"/>
    <s v="CARRO PARTICULAR"/>
    <s v="SÃO LOURENÇO/MG"/>
    <s v="CRUZÍLIA/MG"/>
    <d v="2025-03-25T12:00:00"/>
    <d v="2025-03-25T18:00:00"/>
    <s v="00,5"/>
    <n v="261.40999999999997"/>
    <n v="0"/>
    <n v="0"/>
    <n v="261.40999999999997"/>
    <s v="SEM ALTERAÇÕES NO PERCURSO"/>
    <s v="ATO N. 8524/2024 E SEI N. 9990000001.000772/2024-11"/>
  </r>
  <r>
    <x v="0"/>
    <x v="2"/>
    <s v="FEVEREIRO"/>
    <n v="198"/>
    <n v="178"/>
    <n v="95729895615"/>
    <x v="1"/>
    <x v="1"/>
    <s v="CARRO PARTICULAR"/>
    <s v="TRÊS CORAÇÕES/MG"/>
    <s v="CAMBUQUIRA/MG"/>
    <d v="2025-03-07T12:00:00"/>
    <d v="2025-03-07T18:30:00"/>
    <s v="00,5"/>
    <n v="261.40999999999997"/>
    <n v="0"/>
    <n v="0"/>
    <n v="261.40999999999997"/>
    <s v="SEM ALTERAÇÕES NO PERCURSO"/>
    <s v="EM RAZÃO DE COOPERAÇÃO, NA FORMA DE ACUMULAÇÃO, CONFORME ATO N. 8.926/2025, NA COMARCA DE CAMBUQUIRA/MG, É NECESSÁRIO O DESLOCAMENTO RODOVIÁRIO EM VEÍCULO PRÓPRIO, O QUAL FOI AUTORIZADO PELA DPG NO PROCESSO SEI Nº 9990000001.011868/2024-05."/>
  </r>
  <r>
    <x v="0"/>
    <x v="2"/>
    <s v="FEVEREIRO"/>
    <n v="199"/>
    <n v="178"/>
    <n v="95729895615"/>
    <x v="1"/>
    <x v="1"/>
    <s v="CARRO PARTICULAR"/>
    <s v="TRÊS CORAÇÕES/MG"/>
    <s v="CAMBUQUIRA/MG"/>
    <d v="2025-03-10T12:00:00"/>
    <d v="2025-03-10T18:30:00"/>
    <s v="00,5"/>
    <n v="261.40999999999997"/>
    <n v="0"/>
    <n v="0"/>
    <n v="261.40999999999997"/>
    <s v="SEM ALTERAÇÕES NO PERCURSO"/>
    <s v="EM RAZÃO DE COOPERAÇÃO, NA FORMA DE ACUMULAÇÃO, CONFORME ATO N. 8.926/2025, NA COMARCA DE CAMBUQUIRA/MG, É NECESSÁRIO O DESLOCAMENTO RODOVIÁRIO EM VEÍCULO PRÓPRIO, O QUAL FOI AUTORIZADO PELA DPG NO PROCESSO SEI Nº 9990000001.011868/2024-05."/>
  </r>
  <r>
    <x v="0"/>
    <x v="2"/>
    <s v="FEVEREIRO"/>
    <n v="200"/>
    <n v="178"/>
    <n v="95729895615"/>
    <x v="1"/>
    <x v="1"/>
    <s v="CARRO PARTICULAR"/>
    <s v="TRÊS CORAÇÕES/MG"/>
    <s v="CAMBUQUIRA/MG"/>
    <d v="2025-03-17T12:00:00"/>
    <d v="2025-03-17T18:30:00"/>
    <s v="00,5"/>
    <n v="261.40999999999997"/>
    <n v="0"/>
    <n v="0"/>
    <n v="261.40999999999997"/>
    <s v="SEM ALTERAÇÕES NO PERCURSO"/>
    <s v="EM RAZÃO DE COOPERAÇÃO, NA FORMA DE ACUMULAÇÃO, CONFORME ATO N. 8.926/2025, NA COMARCA DE CAMBUQUIRA/MG, É NECESSÁRIO O DESLOCAMENTO RODOVIÁRIO EM VEÍCULO PRÓPRIO, O QUAL FOI AUTORIZADO PELA DPG NO PROCESSO SEI Nº 9990000001.011868/2024-05."/>
  </r>
  <r>
    <x v="0"/>
    <x v="2"/>
    <s v="FEVEREIRO"/>
    <n v="201"/>
    <n v="178"/>
    <n v="95729895615"/>
    <x v="1"/>
    <x v="1"/>
    <s v="CARRO PARTICULAR"/>
    <s v="TRÊS CORAÇÕES/MG"/>
    <s v="CAMBUQUIRA/MG"/>
    <d v="2025-03-24T12:00:00"/>
    <d v="2025-03-24T18:30:00"/>
    <s v="00,5"/>
    <n v="261.40999999999997"/>
    <n v="0"/>
    <n v="0"/>
    <n v="261.40999999999997"/>
    <s v="SEM ALTERAÇÕES NO PERCURSO"/>
    <s v="EM RAZÃO DE COOPERAÇÃO, NA FORMA DE ACUMULAÇÃO, CONFORME ATO N. 8.926/2025, NA COMARCA DE CAMBUQUIRA/MG, É NECESSÁRIO O DESLOCAMENTO RODOVIÁRIO EM VEÍCULO PRÓPRIO, O QUAL FOI AUTORIZADO PELA DPG NO PROCESSO SEI Nº 9990000001.011868/2024-05."/>
  </r>
  <r>
    <x v="0"/>
    <x v="2"/>
    <s v="FEVEREIRO"/>
    <n v="202"/>
    <n v="178"/>
    <n v="95729895615"/>
    <x v="1"/>
    <x v="1"/>
    <s v="CARRO PARTICULAR"/>
    <s v="TRÊS CORAÇÕES/MG"/>
    <s v="CAMBUQUIRA/MG"/>
    <d v="2025-03-31T12:00:00"/>
    <d v="2025-03-31T18:30:00"/>
    <s v="00,5"/>
    <n v="261.40999999999997"/>
    <n v="0"/>
    <n v="0"/>
    <n v="261.40999999999997"/>
    <s v="SEM ALTERAÇÕES NO PERCURSO"/>
    <s v="EM RAZÃO DE COOPERAÇÃO, NA FORMA DE ACUMULAÇÃO, CONFORME ATO N. 8.926/2025, NA COMARCA DE CAMBUQUIRA/MG, É NECESSÁRIO O DESLOCAMENTO RODOVIÁRIO EM VEÍCULO PRÓPRIO, O QUAL FOI AUTORIZADO PELA DPG NO PROCESSO SEI Nº 9990000001.011868/2024-05."/>
  </r>
  <r>
    <x v="0"/>
    <x v="3"/>
    <s v="FEVEREIRO"/>
    <n v="203"/>
    <n v="180"/>
    <n v="3467603645"/>
    <x v="0"/>
    <x v="0"/>
    <s v="CARRO PARTICULAR"/>
    <s v="TRÊS CORAÇÕES/MG"/>
    <s v="CAMBUQUIRA/MG"/>
    <d v="2025-03-10T12:00:00"/>
    <d v="2025-03-10T18:30:00"/>
    <s v="00,5"/>
    <n v="261.40999999999997"/>
    <n v="0"/>
    <n v="0"/>
    <n v="261.40999999999997"/>
    <s v="SEM ALTERAÇÕES NO PERCURSO"/>
    <s v="EM RAZÃO DE COOPERAÇÃO, NA FORMA DE ACUMULAÇÃO, CONFORME ATO N. 8.926/2025, NA COMARCA DE CAMBUQUIRA/MG, É NECESSÁRIO O DESLOCAMENTO RODOVIÁRIO EM VEÍCULO PRÓPRIO, O QUAL FOI AUTORIZADO PELA DPG NO PROCESSO SEI Nº 9990000001.011643/2024-41."/>
  </r>
  <r>
    <x v="0"/>
    <x v="3"/>
    <s v="FEVEREIRO"/>
    <n v="204"/>
    <n v="180"/>
    <n v="3467603645"/>
    <x v="0"/>
    <x v="0"/>
    <s v="CARRO PARTICULAR"/>
    <s v="TRÊS CORAÇÕES/MG"/>
    <s v="CAMBUQUIRA/MG"/>
    <d v="2025-03-17T12:00:00"/>
    <d v="2025-03-17T18:30:00"/>
    <s v="00,5"/>
    <n v="261.40999999999997"/>
    <n v="0"/>
    <n v="0"/>
    <n v="261.40999999999997"/>
    <s v="SEM ALTERAÇÕES NO PERCURSO"/>
    <s v="EM RAZÃO DE COOPERAÇÃO, NA FORMA DE ACUMULAÇÃO, CONFORME ATO N. 8.926/2025, NA COMARCA DE CAMBUQUIRA/MG, É NECESSÁRIO O DESLOCAMENTO RODOVIÁRIO EM VEÍCULO PRÓPRIO, O QUAL FOI AUTORIZADO PELA DPG NO PROCESSO SEI Nº 9990000001.011643/2024-41."/>
  </r>
  <r>
    <x v="0"/>
    <x v="3"/>
    <s v="FEVEREIRO"/>
    <n v="205"/>
    <n v="180"/>
    <n v="3467603645"/>
    <x v="0"/>
    <x v="0"/>
    <s v="CARRO PARTICULAR"/>
    <s v="TRÊS CORAÇÕES/MG"/>
    <s v="CAMBUQUIRA/MG"/>
    <d v="2025-03-24T12:00:00"/>
    <d v="2025-03-24T18:30:00"/>
    <s v="00,5"/>
    <n v="261.40999999999997"/>
    <n v="0"/>
    <n v="0"/>
    <n v="261.40999999999997"/>
    <s v="SEM ALTERAÇÕES NO PERCURSO"/>
    <s v="EM RAZÃO DE COOPERAÇÃO, NA FORMA DE ACUMULAÇÃO, CONFORME ATO N. 8.926/2025, NA COMARCA DE CAMBUQUIRA/MG, É NECESSÁRIO O DESLOCAMENTO RODOVIÁRIO EM VEÍCULO PRÓPRIO, O QUAL FOI AUTORIZADO PELA DPG NO PROCESSO SEI Nº 9990000001.011643/2024-41."/>
  </r>
  <r>
    <x v="0"/>
    <x v="3"/>
    <s v="FEVEREIRO"/>
    <n v="206"/>
    <n v="180"/>
    <n v="3467603645"/>
    <x v="0"/>
    <x v="0"/>
    <s v="CARRO PARTICULAR"/>
    <s v="TRÊS CORAÇÕES/MG"/>
    <s v="CAMBUQUIRA/MG"/>
    <d v="2025-03-31T12:00:00"/>
    <d v="2025-03-31T18:30:00"/>
    <s v="00,5"/>
    <n v="261.40999999999997"/>
    <n v="0"/>
    <n v="0"/>
    <n v="261.40999999999997"/>
    <s v="SEM ALTERAÇÕES NO PERCURSO"/>
    <s v="EM RAZÃO DE COOPERAÇÃO, NA FORMA DE ACUMULAÇÃO, CONFORME ATO N. 8.926/2025, NA COMARCA DE CAMBUQUIRA/MG, É NECESSÁRIO O DESLOCAMENTO RODOVIÁRIO EM VEÍCULO PRÓPRIO, O QUAL FOI AUTORIZADO PELA DPG NO PROCESSO SEI Nº 9990000001.011643/2024-41."/>
  </r>
  <r>
    <x v="0"/>
    <x v="3"/>
    <s v="FEVEREIRO"/>
    <n v="207"/>
    <n v="188"/>
    <n v="3467603645"/>
    <x v="0"/>
    <x v="0"/>
    <s v="CARRO PARTICULAR"/>
    <s v="TRÊS CORAÇÕES/MG"/>
    <s v="CONCEIÇÃO DO MATO DENTRO/MG"/>
    <d v="2025-03-18T11:00:00"/>
    <d v="2025-03-20T12:00:00"/>
    <s v="02,00"/>
    <n v="1243.82"/>
    <n v="0"/>
    <n v="0"/>
    <n v="1243.82"/>
    <s v="SEM ALTERAÇÕES NO PERCURSO"/>
    <s v="HOUVE DESIGNAÇÃO PARA COOPERAR EM SESSÃO PLENÁRIA DO TRIBUNAL DO JÚRI NA COMARCA DE CONCEIÇÃO DO MATO DENTRO, CONSOANTE ATO Nº 9045/25. ADEMAIS, EM VIRTUDE DA LONGA DURAÇÃO DA ATUAÇÃO, NÃO FOI POSSÍVEL RETORNAR NA MESMA DATA."/>
  </r>
  <r>
    <x v="0"/>
    <x v="3"/>
    <s v="FEVEREIRO"/>
    <n v="208"/>
    <n v="187"/>
    <n v="32487025832"/>
    <x v="8"/>
    <x v="4"/>
    <s v="VEÍCULO OFICIAL"/>
    <s v="BELO HORIZONTE/MG"/>
    <s v="CURVELO/MG"/>
    <d v="2025-03-09T14:00:00"/>
    <d v="2025-03-14T21:00:00"/>
    <s v="05,5"/>
    <n v="1880.55"/>
    <n v="0"/>
    <n v="0"/>
    <n v="1880.55"/>
    <s v="SEM ALTERAÇÕES NO PERCURSO"/>
    <s v="TREINAMENTO SOLAR"/>
  </r>
  <r>
    <x v="0"/>
    <x v="3"/>
    <s v="MARÇO"/>
    <n v="209"/>
    <n v="190"/>
    <n v="31184887861"/>
    <x v="54"/>
    <x v="1"/>
    <s v="VEÍCULO OFICIAL"/>
    <s v="UBERABA/MG"/>
    <s v="SACRAMENTO/MG"/>
    <d v="2025-03-13T07:30:00"/>
    <d v="2025-03-13T17:15:00"/>
    <s v="00,5"/>
    <n v="261.40999999999997"/>
    <n v="0"/>
    <n v="0"/>
    <n v="261.40999999999997"/>
    <s v="SEM ALTERAÇÕES NO PERCURSO"/>
    <s v="CONSIDERANDO O QUE CONSTA NO PROCESSO SEI N. 9990000001.001894/2025-06; DESIGNA O DEFENSOR PÚBLICO GLAUCO DE OLIVEIRA MARCILIANO, MADEP 0583-D/MG, PARA COOPERAR, EM ACUMULAÇÃO PARA ATO ESPECÍFICO, NA SESSÃO PLENÁRIA DO TRIBUNAL DO JÚRI DA COMARCA DE SACRAMENTO/MG, NO DIA 13/03/2025, AS 09H."/>
  </r>
  <r>
    <x v="0"/>
    <x v="3"/>
    <s v="MARÇO"/>
    <n v="210"/>
    <n v="194"/>
    <n v="64791157672"/>
    <x v="12"/>
    <x v="1"/>
    <s v="CARRO PARTICULAR"/>
    <s v="LAGOA DA PRATA/MG"/>
    <s v="SANTO ANTÔNIO DO MONTE/MG"/>
    <d v="2025-03-07T12:30:00"/>
    <d v="2025-03-07T18:30:00"/>
    <s v="00,5"/>
    <n v="261.40999999999997"/>
    <n v="0"/>
    <n v="0"/>
    <n v="261.40999999999997"/>
    <s v="SEM ALTERAÇÕES NO PERCURSO"/>
    <s v="COOPERAÇÃO NA COMARCA DE SANTO ANTÔNIO DO MONTE UTILIZANDO VEÍCULO PRÓPRIO, CONF. ATO N. 8176/2024."/>
  </r>
  <r>
    <x v="0"/>
    <x v="3"/>
    <s v="MARÇO"/>
    <n v="211"/>
    <n v="194"/>
    <n v="64791157672"/>
    <x v="12"/>
    <x v="1"/>
    <s v="CARRO PARTICULAR"/>
    <s v="LAGOA DA PRATA/MG"/>
    <s v="SANTO ANTÔNIO DO MONTE/MG"/>
    <d v="2025-03-14T12:30:00"/>
    <d v="2025-03-14T18:30:00"/>
    <s v="00,5"/>
    <n v="261.40999999999997"/>
    <n v="0"/>
    <n v="0"/>
    <n v="261.40999999999997"/>
    <s v="SEM ALTERAÇÕES NO PERCURSO"/>
    <s v="COOPERAÇÃO NA COMARCA DE SANTO ANTÔNIO DO MONTE UTILIZANDO VEÍCULO PRÓPRIO, CONF. ATO N. 8176/2024."/>
  </r>
  <r>
    <x v="0"/>
    <x v="3"/>
    <s v="MARÇO"/>
    <n v="212"/>
    <n v="194"/>
    <n v="64791157672"/>
    <x v="12"/>
    <x v="1"/>
    <s v="CARRO PARTICULAR"/>
    <s v="LAGOA DA PRATA/MG"/>
    <s v="SANTO ANTÔNIO DO MONTE/MG"/>
    <d v="2025-03-21T12:30:00"/>
    <d v="2025-03-21T18:30:00"/>
    <s v="00,5"/>
    <n v="261.40999999999997"/>
    <n v="0"/>
    <n v="0"/>
    <n v="261.40999999999997"/>
    <s v="SEM ALTERAÇÕES NO PERCURSO"/>
    <s v="COOPERAÇÃO NA COMARCA DE SANTO ANTÔNIO DO MONTE UTILIZANDO VEÍCULO PRÓPRIO, CONF. ATO N. 8176/2024."/>
  </r>
  <r>
    <x v="0"/>
    <x v="3"/>
    <s v="MARÇO"/>
    <n v="213"/>
    <n v="194"/>
    <n v="64791157672"/>
    <x v="12"/>
    <x v="1"/>
    <s v="CARRO PARTICULAR"/>
    <s v="LAGOA DA PRATA/MG"/>
    <s v="SANTO ANTÔNIO DO MONTE/MG"/>
    <d v="2025-03-28T12:30:00"/>
    <d v="2025-03-28T18:30:00"/>
    <s v="00,5"/>
    <n v="261.40999999999997"/>
    <n v="0"/>
    <n v="0"/>
    <n v="261.40999999999997"/>
    <s v="SEM ALTERAÇÕES NO PERCURSO"/>
    <s v="COOPERAÇÃO NA COMARCA DE SANTO ANTÔNIO DO MONTE UTILIZANDO VEÍCULO PRÓPRIO, CONF. ATO N. 8176/2024."/>
  </r>
  <r>
    <x v="0"/>
    <x v="3"/>
    <s v="MARÇO"/>
    <n v="214"/>
    <n v="196"/>
    <n v="62099469687"/>
    <x v="10"/>
    <x v="1"/>
    <s v="CARRO PARTICULAR"/>
    <s v="IGUATAMA/MG"/>
    <s v="ARCOS/MG"/>
    <d v="2025-03-07T08:00:00"/>
    <d v="2025-03-07T18:00:00"/>
    <s v="00,5"/>
    <n v="261.40999999999997"/>
    <n v="0"/>
    <n v="0"/>
    <n v="261.40999999999997"/>
    <s v="SEM ALTERAÇÕES NO PERCURSO"/>
    <s v="COOPERAÇÃO NA UNIDADE DE ARCOS, UTILIZANDO VEÍCULO PROPRIO, ATO 8928/2025"/>
  </r>
  <r>
    <x v="0"/>
    <x v="3"/>
    <s v="MARÇO"/>
    <n v="215"/>
    <n v="196"/>
    <n v="62099469687"/>
    <x v="10"/>
    <x v="1"/>
    <s v="CARRO PARTICULAR"/>
    <s v="IGUATAMA/MG"/>
    <s v="ARCOS/MG"/>
    <d v="2025-03-12T08:00:00"/>
    <d v="2025-03-12T18:00:00"/>
    <s v="00,5"/>
    <n v="261.40999999999997"/>
    <n v="0"/>
    <n v="0"/>
    <n v="261.40999999999997"/>
    <s v="SEM ALTERAÇÕES NO PERCURSO"/>
    <s v="COOPERAÇÃO NA UNIDADE DE ARCOS, UTILIZANDO VEÍCULO PROPRIO, ATO 8928/2025"/>
  </r>
  <r>
    <x v="0"/>
    <x v="3"/>
    <s v="MARÇO"/>
    <n v="216"/>
    <n v="196"/>
    <n v="62099469687"/>
    <x v="10"/>
    <x v="1"/>
    <s v="CARRO PARTICULAR"/>
    <s v="IGUATAMA/MG"/>
    <s v="ARCOS/MG"/>
    <d v="2025-03-14T08:00:00"/>
    <d v="2025-03-14T18:00:00"/>
    <s v="00,5"/>
    <n v="261.40999999999997"/>
    <n v="0"/>
    <n v="0"/>
    <n v="261.40999999999997"/>
    <s v="SEM ALTERAÇÕES NO PERCURSO"/>
    <s v="COOPERAÇÃO NA UNIDADE DE ARCOS, UTILIZANDO VEÍCULO PROPRIO, ATO 8928/2025"/>
  </r>
  <r>
    <x v="0"/>
    <x v="3"/>
    <s v="MARÇO"/>
    <n v="217"/>
    <n v="196"/>
    <n v="62099469687"/>
    <x v="10"/>
    <x v="1"/>
    <s v="CARRO PARTICULAR"/>
    <s v="IGUATAMA/MG"/>
    <s v="ARCOS/MG"/>
    <d v="2025-03-19T08:00:00"/>
    <d v="2025-03-19T18:00:00"/>
    <s v="00,5"/>
    <n v="261.40999999999997"/>
    <n v="0"/>
    <n v="0"/>
    <n v="261.40999999999997"/>
    <s v="SEM ALTERAÇÕES NO PERCURSO"/>
    <s v="COOPERAÇÃO NA UNIDADE DE ARCOS, UTILIZANDO VEÍCULO PROPRIO, ATO 8928/2025"/>
  </r>
  <r>
    <x v="0"/>
    <x v="3"/>
    <s v="MARÇO"/>
    <n v="218"/>
    <n v="196"/>
    <n v="62099469687"/>
    <x v="10"/>
    <x v="1"/>
    <s v="CARRO PARTICULAR"/>
    <s v="IGUATAMA/MG"/>
    <s v="ARCOS/MG"/>
    <d v="2025-03-21T08:00:00"/>
    <d v="2025-03-21T18:00:00"/>
    <s v="00,5"/>
    <n v="261.40999999999997"/>
    <n v="0"/>
    <n v="0"/>
    <n v="261.40999999999997"/>
    <s v="SEM ALTERAÇÕES NO PERCURSO"/>
    <s v="COOPERAÇÃO NA UNIDADE DE ARCOS, UTILIZANDO VEÍCULO PROPRIO, ATO 8928/2025"/>
  </r>
  <r>
    <x v="0"/>
    <x v="3"/>
    <s v="MARÇO"/>
    <n v="219"/>
    <n v="196"/>
    <n v="62099469687"/>
    <x v="10"/>
    <x v="1"/>
    <s v="CARRO PARTICULAR"/>
    <s v="IGUATAMA/MG"/>
    <s v="ARCOS/MG"/>
    <d v="2025-03-26T08:00:00"/>
    <d v="2025-03-26T18:00:00"/>
    <s v="00,5"/>
    <n v="261.40999999999997"/>
    <n v="0"/>
    <n v="0"/>
    <n v="261.40999999999997"/>
    <s v="SEM ALTERAÇÕES NO PERCURSO"/>
    <s v="COOPERAÇÃO NA UNIDADE DE ARCOS, UTILIZANDO VEÍCULO PROPRIO, ATO 8928/2025"/>
  </r>
  <r>
    <x v="0"/>
    <x v="3"/>
    <s v="MARÇO"/>
    <n v="220"/>
    <n v="196"/>
    <n v="62099469687"/>
    <x v="10"/>
    <x v="1"/>
    <s v="CARRO PARTICULAR"/>
    <s v="IGUATAMA/MG"/>
    <s v="ARCOS/MG"/>
    <d v="2025-03-28T08:00:00"/>
    <d v="2025-03-28T18:00:00"/>
    <s v="00,5"/>
    <n v="261.40999999999997"/>
    <n v="0"/>
    <n v="0"/>
    <n v="261.40999999999997"/>
    <s v="SEM ALTERAÇÕES NO PERCURSO"/>
    <s v="COOPERAÇÃO NA UNIDADE DE ARCOS, UTILIZANDO VEÍCULO PROPRIO, ATO 8928/2025"/>
  </r>
  <r>
    <x v="0"/>
    <x v="3"/>
    <s v="MARÇO"/>
    <n v="221"/>
    <n v="198"/>
    <n v="12540842666"/>
    <x v="64"/>
    <x v="16"/>
    <s v="VEÍCULO OFICIAL"/>
    <s v="BELO HORIZONTE/MG"/>
    <s v="BARBACENA/MG"/>
    <d v="2025-03-10T06:00:00"/>
    <d v="2025-03-12T18:30:00"/>
    <s v="02,5"/>
    <n v="782.73"/>
    <n v="0"/>
    <n v="0"/>
    <n v="782.73"/>
    <s v="SEM ALTERAÇÕES NO PERCURSO"/>
    <s v="INSTALAÇÃO DO PAINEL DE SENHA DO PROJETO SOLAR"/>
  </r>
  <r>
    <x v="0"/>
    <x v="3"/>
    <s v="MARÇO"/>
    <n v="222"/>
    <n v="192"/>
    <n v="81210060078"/>
    <x v="21"/>
    <x v="0"/>
    <s v="AVIÃO"/>
    <s v="MONTES CLAROS/MG"/>
    <s v="BELO HORIZONTE/MG"/>
    <d v="2025-03-12T09:00:00"/>
    <d v="2025-03-14T23:40:00"/>
    <s v="02,5"/>
    <n v="2322.73"/>
    <n v="0"/>
    <n v="0"/>
    <n v="2322.73"/>
    <s v="SEM ALTERAÇÕES NO PERCURSO"/>
    <s v="REUNIÕES DE TRABALHO DO CSDPMG - SESSÃO ORDINÁRIA DO CSDPMG - ATIVIDADES DA SECRETARIA."/>
  </r>
  <r>
    <x v="0"/>
    <x v="3"/>
    <s v="MARÇO"/>
    <n v="223"/>
    <n v="193"/>
    <n v="54405920672"/>
    <x v="19"/>
    <x v="1"/>
    <s v="VEÍCULO OFICIAL"/>
    <s v="JUIZ DE FORA/MG"/>
    <s v="BELO HORIZONTE/MG"/>
    <d v="2025-03-12T08:00:00"/>
    <d v="2025-03-14T22:00:00"/>
    <s v="02,5"/>
    <n v="2322.73"/>
    <n v="0"/>
    <n v="0"/>
    <n v="2322.73"/>
    <s v="SEM ALTERAÇÕES NO PERCURSO"/>
    <s v="PARTICIPAÇÃO EM REUNIÕES DE TRABALHO NOS DIAS 12 E 13/03/2025 E 3ª SESSÃO ORDINÁRIA DO CSDPMG NO DIA 14/03/2025 A PARTIR DE 9H."/>
  </r>
  <r>
    <x v="0"/>
    <x v="3"/>
    <s v="MARÇO"/>
    <n v="224"/>
    <n v="199"/>
    <n v="5583064625"/>
    <x v="31"/>
    <x v="0"/>
    <s v="VEÍCULO OFICIAL"/>
    <s v="JUIZ DE FORA/MG"/>
    <s v="BELO HORIZONTE/MG"/>
    <d v="2025-03-12T08:00:00"/>
    <d v="2025-03-14T19:00:00"/>
    <s v="02,5"/>
    <n v="2322.73"/>
    <n v="0"/>
    <n v="0"/>
    <n v="2322.73"/>
    <s v="SEM ALTERAÇÕES NO PERCURSO"/>
    <s v="REUNIÕES DE TRABALHO E 3ª SESSÃO ORDINÁRIA DO CSDPMG"/>
  </r>
  <r>
    <x v="0"/>
    <x v="3"/>
    <s v="FEVEREIRO"/>
    <n v="225"/>
    <n v="189"/>
    <n v="15412630812"/>
    <x v="65"/>
    <x v="1"/>
    <s v="VEÍCULO OFICIAL"/>
    <s v="CAMBUÍ/MG"/>
    <s v="SÃO LOURENÇO/MG"/>
    <d v="2025-02-27T17:31:00"/>
    <d v="2025-02-28T19:25:00"/>
    <s v="01,00"/>
    <n v="621.91"/>
    <n v="0"/>
    <n v="0"/>
    <n v="621.91"/>
    <s v="DIÁRIA DE FEVEREIRO, SOLICITADA VENCIDA, PAGA EM 11/03/2025"/>
    <s v="ATO 7820/2024 - COOPERAÇÃO"/>
  </r>
  <r>
    <x v="0"/>
    <x v="3"/>
    <s v="MARÇO"/>
    <n v="226"/>
    <n v="202"/>
    <n v="32495001866"/>
    <x v="63"/>
    <x v="6"/>
    <s v="VEÍCULO OFICIAL"/>
    <s v="BELO HORIZONTE/MG"/>
    <s v="BARÃO DE COCAIS/MG"/>
    <d v="2025-03-19T07:00:00"/>
    <d v="2025-03-19T16:00:00"/>
    <s v="00,5"/>
    <n v="261.40999999999997"/>
    <n v="0"/>
    <n v="0"/>
    <n v="261.40999999999997"/>
    <s v="SEM ALTERAÇÕES NO PERCURSO"/>
    <s v="VISITA TÉCNICA A BARÃO DE COCAIS PARA PARTICIPAÇÃO EM REUNIÃO ENTRE DPMG, MPMG E PREFEITURA DE BARÃO DE COCAIS A RESPEITO DA EXECUÇÃO DO ACORDO DE REPARAÇÃO DE BARÃO DE COCAIS REFERENTE AOS DANOS CAUSADOS PELA ELEVAÇÃO DO NÍVEL DE EMERGÊNCIA EM BARRAGEM DA VALE S.A. NO MUNICÍPIO."/>
  </r>
  <r>
    <x v="0"/>
    <x v="3"/>
    <s v="MARÇO"/>
    <n v="227"/>
    <n v="204"/>
    <n v="92350313620"/>
    <x v="66"/>
    <x v="12"/>
    <s v="VEÍCULO OFICIAL"/>
    <s v="BELO HORIZONTE/MG"/>
    <s v="MANHUAÇU/MG"/>
    <d v="2025-03-20T07:30:00"/>
    <d v="2025-03-21T20:00:00"/>
    <s v="01,5"/>
    <n v="883.31999999999994"/>
    <n v="0"/>
    <n v="0"/>
    <n v="883.31999999999994"/>
    <s v="SEM ALTERAÇÕES NO PERCURSO"/>
    <s v="INAUGURAÇÃO DA DPMG NA CIDADE DE MANHUAÇU -MG E VISITA AS COMARCAS DE JOÃO MOLEVADE E ABRE CAMPO."/>
  </r>
  <r>
    <x v="0"/>
    <x v="3"/>
    <s v="MARÇO"/>
    <n v="228"/>
    <n v="205"/>
    <n v="85508586687"/>
    <x v="49"/>
    <x v="12"/>
    <s v="VEÍCULO OFICIAL"/>
    <s v="BELO HORIZONTE/MG"/>
    <s v="MANHUAÇU/MG"/>
    <d v="2025-03-20T07:30:00"/>
    <d v="2025-03-21T20:00:00"/>
    <s v="01,5"/>
    <n v="883.31999999999994"/>
    <n v="0"/>
    <n v="0"/>
    <n v="883.31999999999994"/>
    <s v="SEM ALTERAÇÕES NO PERCURSO"/>
    <s v=" FAZER SEGURANÇA DA DPG E COMITIVA NA INAUGURAÇÃO DA COMARCA EM MANHUAÇÚ E AGENDA NAS DEMAIS CIDADES."/>
  </r>
  <r>
    <x v="0"/>
    <x v="3"/>
    <s v="MARÇO"/>
    <n v="229"/>
    <n v="203"/>
    <n v="90351940634"/>
    <x v="67"/>
    <x v="17"/>
    <s v="AVIÃO"/>
    <s v="BELO HORIZONTE/MG"/>
    <s v="SALVADOR/BA"/>
    <d v="2025-03-26T08:00:00"/>
    <d v="2025-03-28T18:00:00"/>
    <s v="02,5"/>
    <n v="2322.73"/>
    <n v="0"/>
    <n v="0"/>
    <n v="2322.73"/>
    <s v="SEM ALTERAÇÕES NO PERCURSO"/>
    <s v="PARTICIPAÇÃO NA 82ª REUNIÃO ORDINÁRIA DO CONSELHO NACIONAL DE CORREGEDORAS E CORREGEDORES GERAIS DAS DEFENSORIAS PÚBLICAS ESTADUAIS, DO DISTRITO FEDERAL E DA UNIÃO (CNCG)."/>
  </r>
  <r>
    <x v="4"/>
    <x v="3"/>
    <s v="MARÇO"/>
    <n v="230"/>
    <n v="206"/>
    <n v="8652845719"/>
    <x v="22"/>
    <x v="1"/>
    <s v="AVIÃO"/>
    <s v="BELO HORIZONTE/MG"/>
    <s v="BRASÍLIA/DF"/>
    <d v="2025-03-25T06:25:00"/>
    <d v="2025-03-25T21:50:00"/>
    <s v="00,5"/>
    <n v="424.90999999999997"/>
    <s v="-"/>
    <n v="0"/>
    <n v="424.91"/>
    <s v="SEM ALTERAÇÕES NO PERCURSO"/>
    <s v="REPRESENTAR A COMISSÃO DE PROMOÇÃO E DEFESA DOS DIREITOS DAS MULHERES DO CONDEGE EM REUNIÃO DO FÓRUM NACIONAL PERMANENTE DE DIÁLOGOS COM O SISTEMA DE JUSTIÇA SOBRE A LEI MARIA DA PENHA."/>
  </r>
  <r>
    <x v="0"/>
    <x v="3"/>
    <s v="MARÇO"/>
    <n v="231"/>
    <n v="209"/>
    <n v="53903609668"/>
    <x v="44"/>
    <x v="11"/>
    <s v="VEÍCULO OFICIAL"/>
    <s v="BELO HORIZONTE/MG"/>
    <s v="MANHUAÇU/MG"/>
    <d v="2025-03-20T08:00:00"/>
    <d v="2025-03-21T18:00:00"/>
    <s v="01,5"/>
    <n v="449.82"/>
    <n v="0"/>
    <n v="0"/>
    <n v="449.82"/>
    <s v="SEM ALTERAÇÕES NO PERCURSO"/>
    <s v="INAUGURAÇÃO DA UNIDADE DA DEFENSORIA NA CIDADE DE MANHUAÇU"/>
  </r>
  <r>
    <x v="0"/>
    <x v="3"/>
    <s v="MARÇO"/>
    <n v="232"/>
    <n v="208"/>
    <n v="6002895671"/>
    <x v="56"/>
    <x v="15"/>
    <s v="VEÍCULO OFICIAL"/>
    <s v="BELO HORIZONTE/MG"/>
    <s v="MANHUAÇU/MG"/>
    <d v="2025-03-20T08:00:00"/>
    <d v="2025-03-21T18:00:00"/>
    <s v="01,5"/>
    <n v="449.82"/>
    <n v="0"/>
    <n v="0"/>
    <n v="449.82"/>
    <s v="SEM ALTERAÇÕES NO PERCURSO"/>
    <s v="INAUGURAÇÃO DA NOVA UNIDADE DA DPMG EM MANHUAÇU, SERVIÇO DE  CERIMONIAL, MONTAGEM E DESMONTAGEM DE ESTRUTURA PARA EVENTO."/>
  </r>
  <r>
    <x v="0"/>
    <x v="3"/>
    <s v="MARÇO"/>
    <n v="233"/>
    <n v="210"/>
    <n v="53149351634"/>
    <x v="32"/>
    <x v="9"/>
    <s v="VEÍCULO OFICIAL"/>
    <s v="BELO HORIZONTE/MG"/>
    <s v="MANHUAÇU/MG"/>
    <d v="2025-03-20T08:00:00"/>
    <d v="2025-03-21T18:00:00"/>
    <s v="01,5"/>
    <s v="0,00"/>
    <n v="0"/>
    <n v="0"/>
    <n v="0"/>
    <s v="SEM ALTERAÇÕES NO PERCURSO"/>
    <s v="INAUGURAÇÃO DA NOVA DEFENSORIA , MONTAGEM E COBERTURA DE FOTO E VIDEO , ACOMPANHAR A DPG."/>
  </r>
  <r>
    <x v="0"/>
    <x v="3"/>
    <s v="MARÇO"/>
    <n v="234"/>
    <n v="211"/>
    <n v="3264888637"/>
    <x v="28"/>
    <x v="8"/>
    <s v="AVIÃO"/>
    <s v="BELO HORIZONTE/MG"/>
    <s v="BRASÍLIA/DF"/>
    <d v="2025-03-19T08:30:00"/>
    <d v="2025-03-19T15:55:00"/>
    <s v="00,5"/>
    <n v="424.90999999999997"/>
    <n v="0"/>
    <n v="0"/>
    <n v="424.90999999999997"/>
    <s v="SEM ALTERAÇÕES NO PERCURSO"/>
    <s v="PARTICIPAR DA 95ª REUNIÃO ORDINÁRIA DO CONDEGE"/>
  </r>
  <r>
    <x v="0"/>
    <x v="3"/>
    <s v="MARÇO"/>
    <n v="235"/>
    <n v="215"/>
    <n v="95802150653"/>
    <x v="11"/>
    <x v="1"/>
    <s v="CARRO PARTICULAR"/>
    <s v="SÃO JOÃO DEL REI/MG"/>
    <s v="BARROSO/MG"/>
    <d v="2025-03-19T11:30:00"/>
    <d v="2025-03-19T18:30:00"/>
    <s v="00,5"/>
    <n v="261.40999999999997"/>
    <n v="0"/>
    <n v="0"/>
    <n v="261.40999999999997"/>
    <s v="SEM ALTERAÇÕES NO PERCURSO"/>
    <s v="DESLOCAMENTO PARA FINS DE AUDIÊNCIAS E ATENDIMENTOS PRESENCIAIS NA COMARCA DE BARROSO/MG, EM RAZÃO DE COOPERAÇÃO, CONFORME ATO Nº 9314/2025 DA EXMA. SRA. DRA. DEFENSORA PÚBLICA-GERAL. AUTORIZAÇÃO PARA UTILIZAÇÃO VEÍCULO PRÓPRIO SEI 9990000001.005901/2022-98."/>
  </r>
  <r>
    <x v="0"/>
    <x v="3"/>
    <s v="MARÇO"/>
    <n v="236"/>
    <n v="215"/>
    <n v="95802150653"/>
    <x v="11"/>
    <x v="1"/>
    <s v="CARRO PARTICULAR"/>
    <s v="SÃO JOÃO DEL REI/MG"/>
    <s v="BARROSO/MG"/>
    <d v="2025-03-28T11:30:00"/>
    <d v="2025-03-28T18:30:00"/>
    <s v="00,5"/>
    <n v="261.40999999999997"/>
    <n v="0"/>
    <n v="0"/>
    <n v="261.40999999999997"/>
    <s v="SEM ALTERAÇÕES NO PERCURSO"/>
    <s v="DESLOCAMENTO PARA FINS DE AUDIÊNCIAS E ATENDIMENTOS PRESENCIAIS NA COMARCA DE BARROSO/MG, EM RAZÃO DE COOPERAÇÃO, CONFORME ATO Nº 9314/2025 DA EXMA. SRA. DRA. DEFENSORA PÚBLICA-GERAL. AUTORIZAÇÃO PARA UTILIZAÇÃO VEÍCULO PRÓPRIO SEI 9990000001.005901/2022-98."/>
  </r>
  <r>
    <x v="0"/>
    <x v="3"/>
    <s v="MARÇO"/>
    <n v="237"/>
    <n v="219"/>
    <n v="81189583615"/>
    <x v="68"/>
    <x v="1"/>
    <s v="CARRO PARTICULAR"/>
    <s v="BELO HORIZONTE/MG"/>
    <s v="JEQUITAÍ/MG"/>
    <d v="2025-03-20T10:00:00"/>
    <d v="2025-03-22T17:00:00"/>
    <s v="02,5"/>
    <n v="1604.32"/>
    <n v="0"/>
    <n v="360.5"/>
    <n v="1243.82"/>
    <s v="ANULAÇÃO DE 0,5 DIÁRIA. VALOR DEVIDAMENTE DEVOLVIDO À DPMG."/>
    <s v="PARTICIPAR DE EVENTO DE ENTREGA DE TÍTULOS RURAIS EM CONJUNTO COM A COMISSÃO DE SOLUÇÃO DE CONFLITOS FUNDIÁRIOS"/>
  </r>
  <r>
    <x v="0"/>
    <x v="3"/>
    <s v="MARÇO"/>
    <n v="238"/>
    <n v="217"/>
    <n v="1822303095"/>
    <x v="69"/>
    <x v="6"/>
    <s v="AVIÃO"/>
    <s v="BELO HORIZONTE/MG"/>
    <s v="SÃO PAULO/SP"/>
    <d v="2025-03-19T18:25:00"/>
    <d v="2025-03-21T23:20:00"/>
    <s v="02,00"/>
    <n v="1897.82"/>
    <n v="0"/>
    <n v="0"/>
    <n v="1897.82"/>
    <s v="SEM ALTERAÇÕES NO PERCURSO"/>
    <s v="COMPARECIMENTO AO SEMINÁRIO LANÇAMENTO DA CARTA NACIONAL DE ACESSO À JUSTIÇA NA PERSPECTIVA INTERSECCIONAL DE GÊNERO E RAÇA (DIA 20/03) E REUNIÃO ATINENTE AO PTAC SEI Nº 9990000001.009539/2023-13."/>
  </r>
  <r>
    <x v="0"/>
    <x v="3"/>
    <s v="MARÇO"/>
    <n v="239"/>
    <n v="225"/>
    <n v="28897556817"/>
    <x v="70"/>
    <x v="0"/>
    <s v="CARRO PARTICULAR"/>
    <s v="PATROCÍNIO/MG"/>
    <s v="PRESIDENTE OLEGÁRIO/MG"/>
    <d v="2025-03-25T07:00:00"/>
    <d v="2025-03-25T18:00:00"/>
    <s v="00,5"/>
    <n v="261.40999999999997"/>
    <n v="0"/>
    <n v="0"/>
    <n v="261.40999999999997"/>
    <s v="PATROCÍNIO - PATOS DE MINAS - PRESIDENTE OLEGÁRIO / PARTE DO PERCUSSO FOI DE VEÍCULO OFÍCIAL"/>
    <s v="NECESSIDADE DE DESLOCAMENTO PARA ATENDIMENTO EM MUTIRÃO CARCERÁRIO NA UNIDADE FEMININA DE PRESIDENTE OLEGÁRIO/MG - ATO DA DEFENSORIA PÚBLICA-GERAL Nº. 9157/2025."/>
  </r>
  <r>
    <x v="0"/>
    <x v="3"/>
    <s v="MARÇO"/>
    <n v="240"/>
    <n v="224"/>
    <n v="38922703687"/>
    <x v="18"/>
    <x v="4"/>
    <s v="VEÍCULO OFICIAL"/>
    <s v="BELO HORIZONTE/MG"/>
    <s v="PARACATU/MG"/>
    <d v="2025-03-24T08:00:00"/>
    <d v="2025-03-27T17:00:00"/>
    <s v="03,5"/>
    <n v="1115.6399999999999"/>
    <n v="0"/>
    <n v="0"/>
    <n v="1115.6399999999999"/>
    <s v="SEM ALTERAÇÕES NO PERCURSO"/>
    <s v="INSTALAÇÃO DE IMAGEM NA UNIDADE"/>
  </r>
  <r>
    <x v="0"/>
    <x v="3"/>
    <s v="MARÇO"/>
    <n v="241"/>
    <n v="228"/>
    <n v="199278601"/>
    <x v="50"/>
    <x v="13"/>
    <s v="VEÍCULO OFICIAL"/>
    <s v="BELO HORIZONTE/MG"/>
    <s v="MANHUAÇU/MG"/>
    <d v="2025-03-20T07:30:00"/>
    <d v="2025-03-21T20:00:00"/>
    <s v="01,5"/>
    <n v="883.31999999999994"/>
    <n v="0"/>
    <n v="0"/>
    <n v="883.31999999999994"/>
    <s v="SEM ALTERAÇÕES NO PERCURSO"/>
    <s v="INAUGURAÇÃO DA DPMG NA CIDADE DE MANHUAÇU - MG E VISITA AS COMARCAS DE JOÃO MONLEVADE E ABRE CAMPO."/>
  </r>
  <r>
    <x v="0"/>
    <x v="3"/>
    <s v="MARÇO"/>
    <n v="242"/>
    <n v="229"/>
    <n v="3264888637"/>
    <x v="28"/>
    <x v="8"/>
    <s v="VEÍCULO OFICIAL"/>
    <s v="BELO HORIZONTE/MG"/>
    <s v="MANHUAÇU/MG"/>
    <d v="2025-03-20T14:00:00"/>
    <d v="2025-03-21T20:00:00"/>
    <s v="01,5"/>
    <n v="883.31999999999994"/>
    <n v="0"/>
    <n v="0"/>
    <n v="883.31999999999994"/>
    <s v="SEM ALTERAÇÕES NO PERCURSO"/>
    <s v="INAUGURAÇÃO DA DPMG NA CIDADE DE MANHUAÇU - MG E VISITA AS COMARCAS DE JOÃO MONLEVADE E ABRE CAMPO."/>
  </r>
  <r>
    <x v="0"/>
    <x v="3"/>
    <s v="MARÇO"/>
    <n v="243"/>
    <n v="230"/>
    <n v="3984409648"/>
    <x v="29"/>
    <x v="1"/>
    <s v="VEÍCULO OFICIAL"/>
    <s v="BELO HORIZONTE/MG"/>
    <s v="MANHUAÇU/MG"/>
    <d v="2025-03-20T14:00:00"/>
    <d v="2025-03-21T20:00:00"/>
    <s v="01,5"/>
    <n v="883.31999999999994"/>
    <n v="0"/>
    <n v="0"/>
    <n v="883.31999999999994"/>
    <s v="SEM ALTERAÇÕES NO PERCURSO"/>
    <s v="INAUGURAÇÃO DA DPMG NA CIDADE DE MANHUAÇU - MG E VISITA AS COMARCAS DE JOÃO MONLEVADE E ABRE CAMPO."/>
  </r>
  <r>
    <x v="0"/>
    <x v="3"/>
    <s v="MARÇO"/>
    <n v="244"/>
    <n v="231"/>
    <n v="2770295624"/>
    <x v="71"/>
    <x v="1"/>
    <s v="VEÍCULO OFICIAL"/>
    <s v="BELO HORIZONTE/MG"/>
    <s v="MANHUAÇU/MG"/>
    <d v="2025-03-20T14:00:00"/>
    <d v="2025-03-21T20:00:00"/>
    <s v="01,5"/>
    <n v="883.31999999999994"/>
    <n v="0"/>
    <n v="0"/>
    <n v="883.31999999999994"/>
    <s v="SEM ALTERAÇÕES NO PERCURSO"/>
    <s v="INAUGURAÇÃO DA DPMG NA CIDADE DE MANHUAÇU - MG E VISITA AS COMARCAS DE JOÃO MONLEVADE E ABRE CAMPO."/>
  </r>
  <r>
    <x v="0"/>
    <x v="3"/>
    <s v="MARÇO"/>
    <n v="245"/>
    <n v="232"/>
    <n v="9492225778"/>
    <x v="72"/>
    <x v="0"/>
    <s v="VEÍCULO OFICIAL"/>
    <s v="BELO HORIZONTE/MG"/>
    <s v="MANHUAÇU/MG"/>
    <d v="2025-03-20T14:00:00"/>
    <d v="2025-03-21T20:00:00"/>
    <s v="01,5"/>
    <n v="883.31999999999994"/>
    <n v="0"/>
    <n v="0"/>
    <n v="883.31999999999994"/>
    <s v="SEM ALTERAÇÕES NO PERCURSO"/>
    <s v="INAUGURAÇÃO DA DPMG NA CIDADE DE MANHUAÇU - MG E VISITA AS COMARCAS DE JOÃO MONLEVADE E ABRE CAMPO."/>
  </r>
  <r>
    <x v="0"/>
    <x v="3"/>
    <s v="MARÇO"/>
    <n v="246"/>
    <n v="233"/>
    <n v="89578988672"/>
    <x v="73"/>
    <x v="1"/>
    <s v="VEÍCULO OFICIAL"/>
    <s v="PALMA/MG"/>
    <s v="MURIAÉ/MG"/>
    <d v="2025-03-20T07:00:00"/>
    <d v="2025-03-21T19:00:00"/>
    <s v="01,5"/>
    <n v="883.31999999999994"/>
    <n v="0"/>
    <n v="0"/>
    <n v="883.31999999999994"/>
    <s v="SEM ALTERAÇÕES NO PERCURSO"/>
    <s v="PARTICIPAÇÃO NO PROJETO ITINERANTE ( ATO Nº 9351/2025)"/>
  </r>
  <r>
    <x v="0"/>
    <x v="3"/>
    <s v="MARÇO"/>
    <n v="247"/>
    <n v="235"/>
    <n v="13182010638"/>
    <x v="32"/>
    <x v="9"/>
    <s v="VEÍCULO OFICIAL"/>
    <s v="BELO HORIZONTE/MG"/>
    <s v="ESMERALDAS/MG"/>
    <d v="2025-03-21T07:00:00"/>
    <d v="2025-03-21T17:00:00"/>
    <s v="00,5"/>
    <s v="0,00"/>
    <n v="0"/>
    <n v="0"/>
    <n v="0"/>
    <s v="SEM ALTERAÇÕES NO PERCURSO"/>
    <s v="ATENDIMENTO ITINERANTE.     "/>
  </r>
  <r>
    <x v="0"/>
    <x v="3"/>
    <s v="MARÇO"/>
    <n v="248"/>
    <n v="238"/>
    <n v="1577647610"/>
    <x v="15"/>
    <x v="0"/>
    <s v="CARRO PARTICULAR"/>
    <s v="BELO HORIZONTE/MG"/>
    <s v="BRUMADINHO/MG"/>
    <d v="2025-03-22T07:30:00"/>
    <d v="2025-03-22T17:30:00"/>
    <s v="00,5"/>
    <n v="360.5"/>
    <n v="0"/>
    <n v="0"/>
    <n v="360.5"/>
    <s v="SEM ALTERAÇÕES NO PERCURSO"/>
    <s v="PARTICIPAR DE MUTIRÃO DE ATENDIMENTO NO PARQUE DA CACHOEIRA JUNTO COM A COPASA ACERCA DA DEVOLUÇÃO DE VALORES."/>
  </r>
  <r>
    <x v="4"/>
    <x v="3"/>
    <s v="MARÇO"/>
    <n v="249"/>
    <n v="245"/>
    <n v="14068413665"/>
    <x v="74"/>
    <x v="18"/>
    <s v="AVIÃO"/>
    <s v="BELO HORIZONTE/MG"/>
    <s v="FORTALEZA/CE"/>
    <d v="2025-03-26T18:30:00"/>
    <d v="2025-03-29T13:45:00"/>
    <s v="02,5"/>
    <n v="1374.32"/>
    <n v="314.5"/>
    <n v="0"/>
    <n v="1688.82"/>
    <s v="APRESENTADO NOTA FISCAL DE HOSPEDAGEM. 0,5 DÍARIA ACRESCIDA."/>
    <s v=" 1ª REUNIÃO ORDINÁRIA DA COORDENADORIA DE TECNOLOGIA E WORKSHOP DE DESENVOLVIMENTO COLABORATIVO, A CONVITE DA CONDEGE"/>
  </r>
  <r>
    <x v="4"/>
    <x v="3"/>
    <s v="MARÇO"/>
    <n v="250"/>
    <n v="247"/>
    <n v="12540842666"/>
    <x v="64"/>
    <x v="16"/>
    <s v="AVIÃO"/>
    <s v="BELO HORIZONTE/MG"/>
    <s v="FORTALEZA/CE"/>
    <d v="2025-03-26T18:30:00"/>
    <d v="2025-03-29T13:45:00"/>
    <s v="02,5"/>
    <n v="1374.32"/>
    <n v="314.5"/>
    <n v="0"/>
    <n v="1688.82"/>
    <s v="APRESENTADO NOTA FISCAL DE HOSPEDAGEM. 0,5 DÍARIA ACRESCIDA."/>
    <s v=" 1ª REUNIÃO ORDINÁRIA DA COORDENADORIA DE TECNOLOGIA E WORKSHOP DE DESENVOLVIMENTO COLABORATIVO, A CONVITE DA CONDEGE"/>
  </r>
  <r>
    <x v="4"/>
    <x v="3"/>
    <s v="MARÇO"/>
    <n v="251"/>
    <n v="243"/>
    <n v="260102164"/>
    <x v="27"/>
    <x v="7"/>
    <s v="AVIÃO"/>
    <s v="BELO HORIZONTE/MG"/>
    <s v="FORTALEZA/CE"/>
    <d v="2025-03-26T18:30:00"/>
    <d v="2025-03-29T13:45:00"/>
    <s v="02,5"/>
    <n v="1374.32"/>
    <n v="314.5"/>
    <n v="0"/>
    <n v="1688.82"/>
    <s v="APRESENTADO NOTA FISCAL DE HOSPEDAGEM. 0,5 DÍARIA ACRESCIDA."/>
    <s v=" 1ª REUNIÃO ORDINÁRIA DA COORDENADORIA DE TECNOLOGIA E WORKSHOP DE DESENVOLVIMENTO COLABORATIVO, A CONVITE DA CONDEGE"/>
  </r>
  <r>
    <x v="0"/>
    <x v="3"/>
    <s v="FEVEREIRO"/>
    <n v="252"/>
    <n v="185"/>
    <n v="5877912682"/>
    <x v="7"/>
    <x v="0"/>
    <s v="CARRO PARTICULAR"/>
    <s v="SÃO JOÃO DEL REI/MG"/>
    <s v="OURO BRANCO/MG"/>
    <d v="2025-03-31T08:00:00"/>
    <d v="2025-03-31T18:00:00"/>
    <s v="00,5"/>
    <n v="0"/>
    <n v="261.41000000000003"/>
    <n v="0"/>
    <n v="261.41000000000003"/>
    <s v="VALOR DE 0,5 DIÁRIA REFORÇADO NO EMPENHO N°185 NO VALOR DE R$ 261,41. "/>
    <s v="COOPERAÇÃO NA UNIDADE DE OURO BRANCO, CONSIDERANDO A NECESSIDADE DE FINALIZAÇÃO DOS TRABALHOS, VEZ QUE A COOPERAÇÃO SE ENCERRA EM 01/04/25._x000a_"/>
  </r>
  <r>
    <x v="4"/>
    <x v="3"/>
    <s v="MARÇO"/>
    <n v="253"/>
    <n v="250"/>
    <n v="32495001866"/>
    <x v="63"/>
    <x v="6"/>
    <s v="VEÍCULO OFICIAL"/>
    <s v="BELO HORIZONTE/MG"/>
    <s v="GOVERNADOR VALADARES/MG"/>
    <d v="2025-03-25T08:00:00"/>
    <d v="2025-03-28T14:00:00"/>
    <n v="3"/>
    <n v="1865.73"/>
    <n v="261.41000000000003"/>
    <n v="0"/>
    <n v="2127.14"/>
    <s v="PERCURSO REFERE-SE A 3,5 DIÁRIAS"/>
    <s v=" ACOMPANHAR A CARAVANA DO GOVERNO FEDERAL E PRESTAR ORIENTAÇÃO AOS COLEGAS DAS UNIDADES ENVOLVIDOS NA REPACTUAÇÃO DE MARIANA."/>
  </r>
  <r>
    <x v="0"/>
    <x v="4"/>
    <s v="MARÇO"/>
    <n v="254"/>
    <n v="257"/>
    <n v="8671431428"/>
    <x v="75"/>
    <x v="6"/>
    <s v="VEÍCULO OFICIAL"/>
    <s v="GOVERNADOR VALADARES/MG"/>
    <s v="GUANHÃES/MG"/>
    <d v="2025-03-25T06:00:00"/>
    <d v="2025-03-26T18:00:00"/>
    <s v="01,5"/>
    <n v="883.31999999999994"/>
    <n v="0"/>
    <n v="0"/>
    <n v="883.31999999999994"/>
    <s v="SEM ALTERAÇÕES NO PERCURSO"/>
    <s v="DESIGNAÇÃO PARA O MUTIRÃO DAS FAMÍLIAS NA UNIDADE DE GUANHÃES, CONFORME ATO Nº 9371/2025."/>
  </r>
  <r>
    <x v="0"/>
    <x v="3"/>
    <s v="MARÇO"/>
    <n v="255"/>
    <n v="263"/>
    <n v="13182010638"/>
    <x v="32"/>
    <x v="9"/>
    <s v="VEÍCULO OFICIAL"/>
    <s v="BELO HORIZONTE/MG"/>
    <s v="TAIOBEIRAS/MG"/>
    <d v="2025-03-31T08:00:00"/>
    <d v="2025-04-06T17:00:00"/>
    <s v="06,5"/>
    <s v="0,00"/>
    <n v="0"/>
    <n v="0"/>
    <n v="0"/>
    <s v="SEM ALTERAÇÕES NO PERCURSO"/>
    <s v="ATENDIMENTO ITINERANTE.  "/>
  </r>
  <r>
    <x v="0"/>
    <x v="3"/>
    <s v="MARÇO"/>
    <n v="256"/>
    <n v="259"/>
    <n v="2747554678"/>
    <x v="76"/>
    <x v="0"/>
    <s v="VEÍCULO OFICIAL"/>
    <s v="BELO HORIZONTE/MG"/>
    <s v="LAGOA SANTA/MG"/>
    <d v="2025-03-28T07:00:00"/>
    <d v="2025-03-28T17:00:00"/>
    <s v="00,5"/>
    <n v="261.40999999999997"/>
    <n v="0"/>
    <n v="0"/>
    <n v="261.40999999999997"/>
    <s v="SEM ALTERAÇÕES NO PERCURSO"/>
    <s v="ATUAÇÃO NO PLENÁRIO DO JÚRI CONFORME ATO 9435/2025"/>
  </r>
  <r>
    <x v="0"/>
    <x v="3"/>
    <s v="MARÇO"/>
    <n v="257"/>
    <n v="266"/>
    <n v="1577647610"/>
    <x v="15"/>
    <x v="0"/>
    <s v="VEÍCULO OFICIAL"/>
    <s v="BELO HORIZONTE/MG"/>
    <s v="MARIANA/MG"/>
    <d v="2025-03-24T15:00:00"/>
    <d v="2025-03-25T00:30:00"/>
    <s v="00,5"/>
    <n v="261.40999999999997"/>
    <n v="0"/>
    <n v="0"/>
    <n v="261.40999999999997"/>
    <s v="SEM ALTERAÇÕES NO PERCURSO"/>
    <s v="PARTICIPAR DE CARAVANA DO GOVERNO FEDERAL EM VISITA À CIDADE DE MARIANA POR CAUSA DO ROMPIMENTO DA BARRAGEM DE FUNDÃO"/>
  </r>
  <r>
    <x v="0"/>
    <x v="3"/>
    <s v="MARÇO"/>
    <n v="258"/>
    <n v="239"/>
    <n v="7042100611"/>
    <x v="26"/>
    <x v="0"/>
    <s v="AVIÃO"/>
    <s v="BELO HORIZONTE/MG"/>
    <s v="SÃO PAULO/SP"/>
    <d v="2025-03-21T09:25:00"/>
    <d v="2025-03-21T23:20:00"/>
    <s v="00,5"/>
    <n v="424.90999999999997"/>
    <n v="0"/>
    <n v="0"/>
    <n v="424.90999999999997"/>
    <s v="SEM ALTERAÇÕES NO PERCURSO"/>
    <s v="PARTICIPAÇÃO DO DEFENSOR PÚBLICO EM REUNIÃO COM ESCRITÓRIO DE ADVOCACIA DA EMPRESA DE TRANSPORTE POR APLICATIVO 99, A FIM DE TRATAR DE PROVIDÊNCIAS EM PROCEDIMENTO ADMINISTRATIVO DE TUTELA COLETIVA VOLTADO PARA A PROTEÇÃO DE MULHERES PASSAGEIRAS."/>
  </r>
  <r>
    <x v="0"/>
    <x v="3"/>
    <s v="MARÇO"/>
    <n v="259"/>
    <s v="-"/>
    <n v="6225723692"/>
    <x v="23"/>
    <x v="0"/>
    <s v="VEÍCULO OFICIAL"/>
    <s v="PITANGUI/MG"/>
    <s v="BELO HORIZONTE/MG"/>
    <d v="2025-03-13T09:00:00"/>
    <d v="2025-03-17T11:00:00"/>
    <s v=" -"/>
    <s v=" -"/>
    <n v="0"/>
    <n v="0"/>
    <s v=" "/>
    <s v="DEFENSOR PÚBLICO RENUNCIOU O VALOR DA DIÁRIA"/>
    <s v="PARTICIPAÇÃO EM REUNIÕES DE TRABALHO E SESSÃO DO CONSELHO SUPERIOR."/>
  </r>
  <r>
    <x v="0"/>
    <x v="3"/>
    <s v="MARÇO"/>
    <n v="260"/>
    <n v="241"/>
    <n v="32495001866"/>
    <x v="63"/>
    <x v="6"/>
    <s v="VEÍCULO OFICIAL"/>
    <s v="BELO HORIZONTE/MG"/>
    <s v="BRUMADINHO/MG"/>
    <d v="2025-03-22T08:40:00"/>
    <d v="2025-03-22T18:45:00"/>
    <s v="00,5"/>
    <n v="360.5"/>
    <n v="0"/>
    <n v="0"/>
    <n v="360.5"/>
    <s v="SEM ALTERAÇÕES NO PERCURSO"/>
    <s v="PARTICIPAR DE MUTIRÃO DE ATENDIMENTO NO PARQUE DA CACHOEIRA, JUNTO COM A COPASA, ACERCA DA DEVOLUÇÃO DE VALORES."/>
  </r>
  <r>
    <x v="0"/>
    <x v="4"/>
    <s v="ABRIL"/>
    <n v="261"/>
    <n v="290"/>
    <n v="3405845726"/>
    <x v="17"/>
    <x v="1"/>
    <s v="VEÍCULO OFICIAL"/>
    <s v="BELO HORIZONTE/MG"/>
    <s v="GOVERNADOR VALADARES/MG"/>
    <d v="2025-03-25T08:00:00"/>
    <d v="2025-03-26T23:30:00"/>
    <s v="01,5"/>
    <n v="883.31999999999994"/>
    <n v="0"/>
    <n v="0"/>
    <n v="883.31999999999994"/>
    <s v="SEM ALTERAÇÕES NO PERCURSO"/>
    <s v="ACOMPANHAR A CARAVANA DO GOVERNO FEDERAL PARA DIVULGAÇÃO DA REPACTUAÇÃO DE MARIANA, E REUNIR COM OS COLEGAS DAS UNIDADES PARA ESCLARECER SOBRE A ATUAÇÃO DA DPMG NO PROGRAMA DE INDENIZAÇÃO DEFINITIVA."/>
  </r>
  <r>
    <x v="0"/>
    <x v="4"/>
    <s v="ABRIL"/>
    <n v="262"/>
    <n v="279"/>
    <n v="8503011654"/>
    <x v="77"/>
    <x v="6"/>
    <s v="VEÍCULO OFICIAL"/>
    <s v="BELO HORIZONTE/MG"/>
    <s v="TAIOBEIRAS/MG"/>
    <d v="2025-03-31T07:00:00"/>
    <d v="2025-04-06T17:00:00"/>
    <s v="06,5"/>
    <n v="4191.05"/>
    <n v="0"/>
    <n v="0"/>
    <n v="4191.05"/>
    <s v="SEM ALTERAÇÕES NO PERCURSO"/>
    <s v="ATENDIMENTO ITINERANTE"/>
  </r>
  <r>
    <x v="0"/>
    <x v="4"/>
    <s v="MARÇO"/>
    <n v="263"/>
    <n v="213"/>
    <n v="11834284643"/>
    <x v="78"/>
    <x v="10"/>
    <s v="CARRO PARTICULAR"/>
    <s v="BRASÍLIA DE MINAS/MG"/>
    <s v="FRANCISCO SÁ/MG"/>
    <d v="2025-03-19T05:00:00"/>
    <d v="2025-03-19T23:00:00"/>
    <s v="00,5"/>
    <n v="261.40999999999997"/>
    <n v="0"/>
    <n v="0"/>
    <n v="261.40999999999997"/>
    <s v="SEM ALTERAÇÕES NO PERCURSO"/>
    <s v=" FOI REALIZADO PLENÁRIO DO JÚRI, EM ATUAÇÃO POR COOPERAÇÃO. "/>
  </r>
  <r>
    <x v="0"/>
    <x v="4"/>
    <s v="MARÇO"/>
    <n v="264"/>
    <n v="242"/>
    <n v="3405845726"/>
    <x v="17"/>
    <x v="1"/>
    <s v="VEÍCULO OFICIAL"/>
    <s v="BELO HORIZONTE/MG"/>
    <s v="BRUMADINHO/MG"/>
    <d v="2025-03-22T05:35:00"/>
    <d v="2025-03-22T18:45:00"/>
    <s v="00,5"/>
    <n v="360.5"/>
    <n v="0"/>
    <n v="0"/>
    <n v="360.5"/>
    <s v="SEM ALTERAÇÕES NO PERCURSO"/>
    <s v="PARTICIPAR DE MUTIRÃO JUNTO A COPASA ACERCA DE DEVOLUÇÃO DE VALORES AOS ATINGIDOS DO PARQUE DA CACHOEIRA"/>
  </r>
  <r>
    <x v="0"/>
    <x v="3"/>
    <s v="MARÇO"/>
    <n v="265"/>
    <n v="236"/>
    <n v="54702119320"/>
    <x v="20"/>
    <x v="1"/>
    <s v="CARRO PARTICULAR"/>
    <s v="SÃO LOURENÇO/MG"/>
    <s v="CRUZÍLIA/MG"/>
    <d v="2025-03-06T12:00:00"/>
    <d v="2025-03-06T19:00:00"/>
    <s v="00,5"/>
    <n v="261.40999999999997"/>
    <n v="0"/>
    <n v="0"/>
    <n v="261.40999999999997"/>
    <s v="SEM ALTERAÇÕES NO PERCURSO"/>
    <s v="EXERCICIO DE COOPERAÇÃO VOLUNTÁRIA ATO 8524/2024"/>
  </r>
  <r>
    <x v="0"/>
    <x v="3"/>
    <s v="MARÇO"/>
    <n v="266"/>
    <n v="236"/>
    <n v="54702119320"/>
    <x v="20"/>
    <x v="1"/>
    <s v="CARRO PARTICULAR"/>
    <s v="SÃO LOURENÇO/MG"/>
    <s v="CRUZÍLIA/MG"/>
    <d v="2025-03-13T12:00:00"/>
    <d v="2025-03-13T19:00:00"/>
    <s v="00,5"/>
    <n v="261.40999999999997"/>
    <n v="0"/>
    <n v="0"/>
    <n v="261.40999999999997"/>
    <s v="SEM ALTERAÇÕES NO PERCURSO"/>
    <s v="EXERCICIO DE COOPERAÇÃO VOLUNTÁRIA ATO 8524/2024"/>
  </r>
  <r>
    <x v="0"/>
    <x v="3"/>
    <s v="MARÇO"/>
    <n v="267"/>
    <n v="236"/>
    <n v="54702119320"/>
    <x v="20"/>
    <x v="1"/>
    <s v="CARRO PARTICULAR"/>
    <s v="SÃO LOURENÇO/MG"/>
    <s v="CRUZÍLIA/MG"/>
    <d v="2025-03-20T12:00:00"/>
    <d v="2025-03-20T19:00:00"/>
    <s v="00,5"/>
    <n v="261.40999999999997"/>
    <n v="0"/>
    <n v="0"/>
    <n v="261.40999999999997"/>
    <s v="SEM ALTERAÇÕES NO PERCURSO"/>
    <s v="EXERCICIO DE COOPERAÇÃO VOLUNTÁRIA ATO 8524/2024"/>
  </r>
  <r>
    <x v="0"/>
    <x v="3"/>
    <s v="MARÇO"/>
    <n v="268"/>
    <n v="236"/>
    <n v="54702119320"/>
    <x v="20"/>
    <x v="1"/>
    <s v="CARRO PARTICULAR"/>
    <s v="SÃO LOURENÇO/MG"/>
    <s v="CRUZÍLIA/MG"/>
    <d v="2025-03-27T12:00:00"/>
    <d v="2025-03-27T19:00:00"/>
    <s v="00,5"/>
    <n v="261.40999999999997"/>
    <n v="0"/>
    <n v="0"/>
    <n v="261.40999999999997"/>
    <s v="SEM ALTERAÇÕES NO PERCURSO"/>
    <s v="EXERCICIO DE COOPERAÇÃO VOLUNTÁRIA ATO 8524/2024"/>
  </r>
  <r>
    <x v="0"/>
    <x v="3"/>
    <s v="MARÇO"/>
    <n v="269"/>
    <n v="227"/>
    <n v="3467603645"/>
    <x v="0"/>
    <x v="0"/>
    <s v="VEÍCULO OFICIAL"/>
    <s v="TRÊS CORAÇÕES/MG"/>
    <s v="PARÁ DE MINAS/MG"/>
    <d v="2025-03-12T16:00:00"/>
    <d v="2025-03-14T10:30:00"/>
    <s v="2,00"/>
    <n v="1243.82"/>
    <n v="0"/>
    <n v="0"/>
    <n v="1243.82"/>
    <s v="SEM ALTERAÇÕES NO PERCURSO"/>
    <s v="HOUVE DESIGNAÇÃO PARA COOPERAR EM SESSÃO PLENÁRIA DO TRIBUNAL DO JÚRI NA COMARCA DE PARÁ DE MINAS NO DIA 13/03/2025, CONSOANTE ATO Nº 9315/2025. ADEMAIS, EM VIRTUDE DA LONGA DURAÇÃO DA ATUAÇÃO, NÃO FOI POSSÍVEL RETORNAR NA MESMA DATA, DE MODO QUE SEGUE NOTA FISCAL DA HOSPEDAGEM. INFORMO, AINDA, QUE NÃO HOUVE TEMPO HÁBIL PARA SOLICITAR A DIÁRIA PREVIAMENTE, TENDO EM VISTA QUE A AUTORIZAÇÃO DA COOPERAÇÃO PELA DPG SE DEU APENAS NO DIA 14/03/2025."/>
  </r>
  <r>
    <x v="0"/>
    <x v="4"/>
    <s v="MARÇO"/>
    <n v="270"/>
    <n v="267"/>
    <n v="81210060078"/>
    <x v="21"/>
    <x v="0"/>
    <s v="AVIÃO"/>
    <s v="MONTES CLAROS/MG"/>
    <s v="BELO HORIZONTE/MG"/>
    <d v="2025-04-03T04:00:00"/>
    <d v="2025-04-06T10:30:00"/>
    <n v="1.5"/>
    <n v="1373.82"/>
    <n v="0"/>
    <n v="0"/>
    <n v="1373.82"/>
    <s v="DEFENSOR SOLICITOU JUSTIFICADO O USUFRUTO DE APENAS 1 DIÁRIA E MEIA."/>
    <s v="PARTICIPAR DE SESSÃO DO CS, REUNIÃO DE TRABALHO._x000a_OBS. SOLICITO QUE AS DIÁRIAS SEJAM CALCULADAS LEVANDO EM CONTA O FINAL DA NOITE DE SEXTA FEIRA (04/04) , POIS OS DIAS 05 E 06 DE ABRIL ESTAREI EM BH POR COMPROMISSOS PESSOAIS."/>
  </r>
  <r>
    <x v="0"/>
    <x v="4"/>
    <s v="MARÇO"/>
    <n v="271"/>
    <n v="269"/>
    <n v="54405920672"/>
    <x v="19"/>
    <x v="1"/>
    <s v="VEÍCULO OFICIAL"/>
    <s v="JUIZ DE FORA/MG"/>
    <s v="BELO HORIZONTE/MG"/>
    <d v="2025-04-03T08:00:00"/>
    <d v="2025-04-05T12:00:00"/>
    <s v="02,00"/>
    <n v="1897.82"/>
    <n v="0"/>
    <n v="0"/>
    <n v="1897.82"/>
    <s v="SEM ALTERAÇÕES NO PERCURSO"/>
    <s v="PARTICIPAÇÃO PRESENCIAL DA 4ª SESSÃO ORDINÁRIA DO CSDPMG EM 04/04/2025 A PARTIR DE 9H"/>
  </r>
  <r>
    <x v="0"/>
    <x v="4"/>
    <s v="MARÇO"/>
    <n v="272"/>
    <n v="256"/>
    <n v="5583064625"/>
    <x v="31"/>
    <x v="0"/>
    <s v="VEÍCULO OFICIAL"/>
    <s v="JUIZ DE FORA/MG"/>
    <s v="BELO HORIZONTE/MG"/>
    <d v="2025-04-03T08:00:00"/>
    <d v="2025-04-05T12:00:00"/>
    <s v="02,00"/>
    <n v="1897.82"/>
    <n v="0"/>
    <n v="0"/>
    <n v="1897.82"/>
    <s v="SEM ALTERAÇÕES NO PERCURSO"/>
    <s v="4ª SESSÃO ORDINÁRIA DO CSDPMG E POSSE DA NOVA DIRETORIA DA ADEP/MG"/>
  </r>
  <r>
    <x v="0"/>
    <x v="4"/>
    <s v="MARÇO"/>
    <n v="273"/>
    <n v="260"/>
    <n v="4487550688"/>
    <x v="4"/>
    <x v="1"/>
    <s v="VEÍCULO OFICIAL"/>
    <s v="SÃO LOURENÇO/MG"/>
    <s v="CRUZÍLIA/MG"/>
    <d v="2025-04-01T12:00:00"/>
    <d v="2025-04-01T18:00:00"/>
    <s v="00,5"/>
    <n v="261.40999999999997"/>
    <n v="0"/>
    <n v="0"/>
    <n v="261.40999999999997"/>
    <s v="SEM ALTERAÇÕES NO PERCURSO"/>
    <s v="ATO N. 8524/2024 E SEI N. 9990000001.000772/2024-11"/>
  </r>
  <r>
    <x v="0"/>
    <x v="4"/>
    <s v="MARÇO"/>
    <n v="274"/>
    <n v="260"/>
    <n v="4487550688"/>
    <x v="4"/>
    <x v="1"/>
    <s v="VEÍCULO OFICIAL"/>
    <s v="SÃO LOURENÇO/MG"/>
    <s v="CRUZÍLIA/MG"/>
    <d v="2025-04-08T12:00:00"/>
    <d v="2025-04-08T18:00:00"/>
    <s v="00,5"/>
    <n v="261.40999999999997"/>
    <n v="0"/>
    <n v="0"/>
    <n v="261.40999999999997"/>
    <s v="SEM ALTERAÇÕES NO PERCURSO"/>
    <s v="ATO N. 8524/2024 E SEI N. 9990000001.000772/2024-11"/>
  </r>
  <r>
    <x v="0"/>
    <x v="4"/>
    <s v="MARÇO"/>
    <n v="275"/>
    <n v="260"/>
    <n v="4487550688"/>
    <x v="4"/>
    <x v="1"/>
    <s v="VEÍCULO OFICIAL"/>
    <s v="SÃO LOURENÇO/MG"/>
    <s v="CRUZÍLIA/MG"/>
    <d v="2025-04-15T12:00:00"/>
    <d v="2025-04-15T18:00:00"/>
    <s v="00,5"/>
    <n v="261.40999999999997"/>
    <n v="0"/>
    <n v="0"/>
    <n v="261.40999999999997"/>
    <s v="SEM ALTERAÇÕES NO PERCURSO"/>
    <s v="ATO N. 8524/2024 E SEI N. 9990000001.000772/2024-11"/>
  </r>
  <r>
    <x v="0"/>
    <x v="4"/>
    <s v="MARÇO"/>
    <n v="276"/>
    <n v="260"/>
    <n v="4487550688"/>
    <x v="4"/>
    <x v="1"/>
    <s v="VEÍCULO OFICIAL"/>
    <s v="SÃO LOURENÇO/MG"/>
    <s v="CRUZÍLIA/MG"/>
    <d v="2025-04-22T12:00:00"/>
    <d v="2025-04-22T18:00:00"/>
    <s v="00,5"/>
    <n v="261.40999999999997"/>
    <n v="0"/>
    <n v="0"/>
    <n v="261.40999999999997"/>
    <s v="SEM ALTERAÇÕES NO PERCURSO"/>
    <s v="ATO N. 8524/2024 E SEI N. 9990000001.000772/2024-11"/>
  </r>
  <r>
    <x v="0"/>
    <x v="4"/>
    <s v="MARÇO"/>
    <n v="277"/>
    <n v="260"/>
    <n v="4487550688"/>
    <x v="4"/>
    <x v="1"/>
    <s v="VEÍCULO OFICIAL"/>
    <s v="SÃO LOURENÇO/MG"/>
    <s v="CRUZÍLIA/MG"/>
    <d v="2025-04-29T12:00:00"/>
    <d v="2025-04-29T18:00:00"/>
    <s v="00,5"/>
    <n v="261.40999999999997"/>
    <n v="0"/>
    <n v="0"/>
    <n v="261.40999999999997"/>
    <s v="SEM ALTERAÇÕES NO PERCURSO"/>
    <s v="ATO N. 8524/2024 E SEI N. 9990000001.000772/2024-11"/>
  </r>
  <r>
    <x v="0"/>
    <x v="4"/>
    <s v="MARÇO"/>
    <n v="278"/>
    <n v="270"/>
    <n v="54702119320"/>
    <x v="20"/>
    <x v="1"/>
    <s v="CARRO PARTICULAR"/>
    <s v="SÃO LOURENÇO/MG"/>
    <s v="CRUZÍLIA/MG"/>
    <d v="2025-04-03T12:00:00"/>
    <d v="2025-04-03T19:00:00"/>
    <s v="00,5"/>
    <n v="261.40999999999997"/>
    <n v="0"/>
    <n v="0"/>
    <n v="261.40999999999997"/>
    <s v="SEM ALTERAÇÕES NO PERCURSO"/>
    <s v=" EXERCICIO COOPERAÇÃO VOLUNTÁRIA ATO 8524/2024"/>
  </r>
  <r>
    <x v="0"/>
    <x v="4"/>
    <s v="MARÇO"/>
    <n v="279"/>
    <n v="270"/>
    <n v="54702119320"/>
    <x v="20"/>
    <x v="1"/>
    <s v="CARRO PARTICULAR"/>
    <s v="SÃO LOURENÇO/MG"/>
    <s v="CRUZÍLIA/MG"/>
    <d v="2025-04-10T12:00:00"/>
    <d v="2025-04-10T19:00:00"/>
    <s v="00,5"/>
    <n v="261.40999999999997"/>
    <n v="0"/>
    <n v="0"/>
    <n v="261.40999999999997"/>
    <s v="SEM ALTERAÇÕES NO PERCURSO"/>
    <s v=" EXERCICIO COOPERAÇÃO VOLUNTÁRIA ATO 8524/2024"/>
  </r>
  <r>
    <x v="0"/>
    <x v="4"/>
    <s v="MARÇO"/>
    <n v="280"/>
    <n v="270"/>
    <n v="54702119320"/>
    <x v="20"/>
    <x v="1"/>
    <s v="CARRO PARTICULAR"/>
    <s v="SÃO LOURENÇO/MG"/>
    <s v="CRUZÍLIA/MG"/>
    <d v="2025-04-15T12:00:00"/>
    <d v="2025-04-15T19:00:00"/>
    <s v="00,5"/>
    <n v="261.40999999999997"/>
    <n v="0"/>
    <n v="0"/>
    <n v="261.40999999999997"/>
    <s v="SEM ALTERAÇÕES NO PERCURSO"/>
    <s v=" EXERCICIO COOPERAÇÃO VOLUNTÁRIA ATO 8524/2024"/>
  </r>
  <r>
    <x v="0"/>
    <x v="4"/>
    <s v="MARÇO"/>
    <n v="281"/>
    <n v="270"/>
    <n v="54702119320"/>
    <x v="20"/>
    <x v="1"/>
    <s v="CARRO PARTICULAR"/>
    <s v="SÃO LOURENÇO/MG"/>
    <s v="CRUZÍLIA/MG"/>
    <d v="2025-04-24T12:00:00"/>
    <d v="2025-04-24T19:00:00"/>
    <s v="00,5"/>
    <n v="261.40999999999997"/>
    <n v="0"/>
    <n v="0"/>
    <n v="261.40999999999997"/>
    <s v="SEM ALTERAÇÕES NO PERCURSO"/>
    <s v=" EXERCICIO COOPERAÇÃO VOLUNTÁRIA ATO 8524/2024"/>
  </r>
  <r>
    <x v="0"/>
    <x v="4"/>
    <s v="MARÇO"/>
    <n v="282"/>
    <n v="252"/>
    <n v="64791157672"/>
    <x v="12"/>
    <x v="1"/>
    <s v="CARRO PARTICULAR"/>
    <s v="LAGOA DA PRATA/MG"/>
    <s v="SANTO ANTÔNIO DO MONTE/MG"/>
    <d v="2025-04-04T12:30:00"/>
    <d v="2025-04-04T18:30:00"/>
    <s v="00,5"/>
    <n v="261.40999999999997"/>
    <n v="0"/>
    <n v="0"/>
    <n v="261.40999999999997"/>
    <s v="SEM ALTERAÇÕES NO PERCURSO"/>
    <s v="COOPERAÇÃO NA COMARCA DE SANTO ANTÔNIO DO MONTE UTILIZANDO VEÍCULO PRÓPRIO, CONFORME ATO N. 8176/2024."/>
  </r>
  <r>
    <x v="0"/>
    <x v="4"/>
    <s v="MARÇO"/>
    <n v="283"/>
    <n v="252"/>
    <n v="64791157672"/>
    <x v="12"/>
    <x v="1"/>
    <s v="CARRO PARTICULAR"/>
    <s v="LAGOA DA PRATA/MG"/>
    <s v="SANTO ANTÔNIO DO MONTE/MG"/>
    <d v="2025-04-11T12:30:00"/>
    <d v="2025-04-11T18:30:00"/>
    <s v="00,5"/>
    <n v="261.40999999999997"/>
    <n v="0"/>
    <n v="0"/>
    <n v="261.40999999999997"/>
    <s v="SEM ALTERAÇÕES NO PERCURSO"/>
    <s v="COOPERAÇÃO NA COMARCA DE SANTO ANTÔNIO DO MONTE UTILIZANDO VEÍCULO PRÓPRIO, CONFORME ATO N. 8176/2024."/>
  </r>
  <r>
    <x v="0"/>
    <x v="4"/>
    <s v="MARÇO"/>
    <n v="284"/>
    <n v="252"/>
    <n v="64791157672"/>
    <x v="12"/>
    <x v="1"/>
    <s v="CARRO PARTICULAR"/>
    <s v="LAGOA DA PRATA/MG"/>
    <s v="SANTO ANTÔNIO DO MONTE/MG"/>
    <d v="2025-04-15T12:30:00"/>
    <d v="2025-04-15T18:30:00"/>
    <s v="00,5"/>
    <n v="261.40999999999997"/>
    <n v="0"/>
    <n v="0"/>
    <n v="261.40999999999997"/>
    <s v="SEM ALTERAÇÕES NO PERCURSO"/>
    <s v="COOPERAÇÃO NA COMARCA DE SANTO ANTÔNIO DO MONTE UTILIZANDO VEÍCULO PRÓPRIO, CONFORME ATO N. 8176/2024."/>
  </r>
  <r>
    <x v="0"/>
    <x v="4"/>
    <s v="MARÇO"/>
    <n v="285"/>
    <n v="252"/>
    <n v="64791157672"/>
    <x v="12"/>
    <x v="1"/>
    <s v="CARRO PARTICULAR"/>
    <s v="LAGOA DA PRATA/MG"/>
    <s v="SANTO ANTÔNIO DO MONTE/MG"/>
    <d v="2025-04-25T12:30:00"/>
    <d v="2025-04-25T18:30:00"/>
    <s v="00,5"/>
    <n v="261.40999999999997"/>
    <n v="0"/>
    <n v="0"/>
    <n v="261.40999999999997"/>
    <s v="SEM ALTERAÇÕES NO PERCURSO"/>
    <s v="COOPERAÇÃO NA COMARCA DE SANTO ANTÔNIO DO MONTE UTILIZANDO VEÍCULO PRÓPRIO, CONFORME ATO N. 8176/2024."/>
  </r>
  <r>
    <x v="0"/>
    <x v="4"/>
    <s v="MARÇO"/>
    <n v="286"/>
    <n v="272"/>
    <n v="95729895615"/>
    <x v="1"/>
    <x v="1"/>
    <s v="CARRO PARTICULAR"/>
    <s v="TRÊS CORAÇÕES/MG"/>
    <s v="CAMBUQUIRA/MG"/>
    <d v="2025-04-07T12:00:00"/>
    <d v="2025-04-07T18:30:00"/>
    <s v="00,5"/>
    <n v="261.40999999999997"/>
    <n v="0"/>
    <n v="0"/>
    <n v="261.40999999999997"/>
    <s v="SEM ALTERAÇÕES NO PERCURSO"/>
    <s v="EM RAZÃO DE COOPERAÇÃO, NA FORMA DE ACUMULAÇÃO, CONFORME ATO N. 8.926/2025, NA COMARCA DE CAMBUQUIRA/MG, É NECESSÁRIO O DESLOCAMENTO RODOVIÁRIO EM VEÍCULO PRÓPRIO, O QUAL FOI AUTORIZADO PELA DPG NO PROCESSO SEI Nº 9990000001.011868/2024-05."/>
  </r>
  <r>
    <x v="0"/>
    <x v="4"/>
    <s v="MARÇO"/>
    <n v="287"/>
    <n v="272"/>
    <n v="95729895615"/>
    <x v="1"/>
    <x v="1"/>
    <s v="CARRO PARTICULAR"/>
    <s v="TRÊS CORAÇÕES/MG"/>
    <s v="CAMBUQUIRA/MG"/>
    <d v="2025-04-14T12:00:00"/>
    <d v="2025-04-14T18:30:00"/>
    <s v="00,5"/>
    <n v="261.40999999999997"/>
    <n v="0"/>
    <n v="0"/>
    <n v="261.40999999999997"/>
    <s v="SEM ALTERAÇÕES NO PERCURSO"/>
    <s v="EM RAZÃO DE COOPERAÇÃO, NA FORMA DE ACUMULAÇÃO, CONFORME ATO N. 8.926/2025, NA COMARCA DE CAMBUQUIRA/MG, É NECESSÁRIO O DESLOCAMENTO RODOVIÁRIO EM VEÍCULO PRÓPRIO, O QUAL FOI AUTORIZADO PELA DPG NO PROCESSO SEI Nº 9990000001.011868/2024-05."/>
  </r>
  <r>
    <x v="0"/>
    <x v="4"/>
    <s v="MARÇO"/>
    <n v="288"/>
    <n v="272"/>
    <n v="95729895615"/>
    <x v="1"/>
    <x v="1"/>
    <s v="CARRO PARTICULAR"/>
    <s v="TRÊS CORAÇÕES/MG"/>
    <s v="CAMBUQUIRA/MG"/>
    <d v="2025-04-25T12:00:00"/>
    <d v="2025-04-25T18:30:00"/>
    <s v="00,5"/>
    <n v="261.40999999999997"/>
    <n v="0"/>
    <n v="0"/>
    <n v="261.40999999999997"/>
    <s v="SEM ALTERAÇÕES NO PERCURSO"/>
    <s v="EM RAZÃO DE COOPERAÇÃO, NA FORMA DE ACUMULAÇÃO, CONFORME ATO N. 8.926/2025, NA COMARCA DE CAMBUQUIRA/MG, É NECESSÁRIO O DESLOCAMENTO RODOVIÁRIO EM VEÍCULO PRÓPRIO, O QUAL FOI AUTORIZADO PELA DPG NO PROCESSO SEI Nº 9990000001.011868/2024-05."/>
  </r>
  <r>
    <x v="0"/>
    <x v="4"/>
    <s v="MARÇO"/>
    <n v="289"/>
    <n v="272"/>
    <n v="95729895615"/>
    <x v="1"/>
    <x v="1"/>
    <s v="CARRO PARTICULAR"/>
    <s v="TRÊS CORAÇÕES/MG"/>
    <s v="CAMBUQUIRA/MG"/>
    <d v="2025-04-28T12:00:00"/>
    <d v="2025-04-28T18:30:00"/>
    <s v="00,5"/>
    <n v="261.40999999999997"/>
    <n v="0"/>
    <n v="0"/>
    <n v="261.40999999999997"/>
    <s v="SEM ALTERAÇÕES NO PERCURSO"/>
    <s v="EM RAZÃO DE COOPERAÇÃO, NA FORMA DE ACUMULAÇÃO, CONFORME ATO N. 8.926/2025, NA COMARCA DE CAMBUQUIRA/MG, É NECESSÁRIO O DESLOCAMENTO RODOVIÁRIO EM VEÍCULO PRÓPRIO, O QUAL FOI AUTORIZADO PELA DPG NO PROCESSO SEI Nº 9990000001.011868/2024-05."/>
  </r>
  <r>
    <x v="0"/>
    <x v="4"/>
    <s v="MARÇO"/>
    <n v="290"/>
    <n v="274"/>
    <n v="3467603645"/>
    <x v="0"/>
    <x v="0"/>
    <s v="CARRO PARTICULAR"/>
    <s v="TRÊS CORAÇÕES/MG"/>
    <s v="CAMBUQUIRA/MG"/>
    <d v="2025-04-08T12:00:00"/>
    <d v="2025-04-08T18:30:00"/>
    <s v="00,5"/>
    <n v="261.40999999999997"/>
    <n v="0"/>
    <n v="0"/>
    <n v="261.40999999999997"/>
    <s v="SEM ALTERAÇÕES NO PERCURSO"/>
    <s v="EM RAZÃO DE COOPERAÇÃO, NA FORMA DE ACUMULAÇÃO, CONFORME ATO N. 8.926/2025, NA COMARCA DE CAMBUQUIRA/MG, É NECESSÁRIO O DESLOCAMENTO RODOVIÁRIO EM VEÍCULO PRÓPRIO, O QUAL FOI AUTORIZADO PELA DPG NO PROCESSO SEI Nº 9990000001.011643/2024-41."/>
  </r>
  <r>
    <x v="0"/>
    <x v="4"/>
    <s v="MARÇO"/>
    <n v="291"/>
    <n v="274"/>
    <n v="3467603645"/>
    <x v="0"/>
    <x v="0"/>
    <s v="CARRO PARTICULAR"/>
    <s v="TRÊS CORAÇÕES/MG"/>
    <s v="CAMBUQUIRA/MG"/>
    <d v="2025-04-15T12:00:00"/>
    <d v="2025-04-15T18:30:00"/>
    <s v="00,5"/>
    <n v="261.40999999999997"/>
    <n v="0"/>
    <n v="0"/>
    <n v="261.40999999999997"/>
    <s v="SEM ALTERAÇÕES NO PERCURSO"/>
    <s v="EM RAZÃO DE COOPERAÇÃO, NA FORMA DE ACUMULAÇÃO, CONFORME ATO N. 8.926/2025, NA COMARCA DE CAMBUQUIRA/MG, É NECESSÁRIO O DESLOCAMENTO RODOVIÁRIO EM VEÍCULO PRÓPRIO, O QUAL FOI AUTORIZADO PELA DPG NO PROCESSO SEI Nº 9990000001.011643/2024-41."/>
  </r>
  <r>
    <x v="0"/>
    <x v="4"/>
    <s v="MARÇO"/>
    <n v="292"/>
    <n v="274"/>
    <n v="3467603645"/>
    <x v="0"/>
    <x v="0"/>
    <s v="CARRO PARTICULAR"/>
    <s v="TRÊS CORAÇÕES/MG"/>
    <s v="CAMBUQUIRA/MG"/>
    <d v="2025-04-22T12:00:00"/>
    <d v="2025-04-22T18:30:00"/>
    <s v="00,5"/>
    <n v="261.40999999999997"/>
    <n v="0"/>
    <n v="0"/>
    <n v="261.40999999999997"/>
    <s v="SEM ALTERAÇÕES NO PERCURSO"/>
    <s v="EM RAZÃO DE COOPERAÇÃO, NA FORMA DE ACUMULAÇÃO, CONFORME ATO N. 8.926/2025, NA COMARCA DE CAMBUQUIRA/MG, É NECESSÁRIO O DESLOCAMENTO RODOVIÁRIO EM VEÍCULO PRÓPRIO, O QUAL FOI AUTORIZADO PELA DPG NO PROCESSO SEI Nº 9990000001.011643/2024-41."/>
  </r>
  <r>
    <x v="0"/>
    <x v="4"/>
    <s v="MARÇO"/>
    <n v="293"/>
    <n v="274"/>
    <n v="3467603645"/>
    <x v="0"/>
    <x v="0"/>
    <s v="CARRO PARTICULAR"/>
    <s v="TRÊS CORAÇÕES/MG"/>
    <s v="CAMBUQUIRA/MG"/>
    <d v="2025-04-29T12:00:00"/>
    <d v="2025-04-29T18:30:00"/>
    <s v="00,5"/>
    <n v="261.40999999999997"/>
    <n v="0"/>
    <n v="0"/>
    <n v="261.40999999999997"/>
    <s v="SEM ALTERAÇÕES NO PERCURSO"/>
    <s v="EM RAZÃO DE COOPERAÇÃO, NA FORMA DE ACUMULAÇÃO, CONFORME ATO N. 8.926/2025, NA COMARCA DE CAMBUQUIRA/MG, É NECESSÁRIO O DESLOCAMENTO RODOVIÁRIO EM VEÍCULO PRÓPRIO, O QUAL FOI AUTORIZADO PELA DPG NO PROCESSO SEI Nº 9990000001.011643/2024-41."/>
  </r>
  <r>
    <x v="0"/>
    <x v="4"/>
    <s v="MARÇO"/>
    <n v="294"/>
    <n v="262"/>
    <n v="31184887861"/>
    <x v="54"/>
    <x v="1"/>
    <s v="VEÍCULO OFICIAL"/>
    <s v="UBERABA/MG"/>
    <s v="SACRAMENTO/MG"/>
    <d v="2025-04-08T07:30:00"/>
    <d v="2025-04-08T17:00:00"/>
    <s v="00,5"/>
    <n v="261.40999999999997"/>
    <n v="0"/>
    <n v="261.41000000000003"/>
    <n v="-5.6843418860808015E-14"/>
    <s v=" O JÚRI EM QUESTÃO FOI CANCELADO. EM ANEXO,  COMPROVANTE DE RESTITUIÇÃO DO VALOR PAGO REFERENTE À DIÁRIA._x000a_"/>
    <s v="ATO Nº 9439/2025. CONSIDERANDO O QUE CONSTA NO PROCESSO SEI N. 9990000001.001894/2025-06; DESIGNA O DEFENSOR PÚBLICO GLAUCO DE OLIVEIRA MARCILIANO, MADEP 0583-D/MG, PARA COOPERAR, EM ACUMULAÇÃO PARA ATO ESPECÍFICO, NA SESSÃO PLENÁRIA DO TRIBUNAL DO JÚRI DA COMARCA DE SACRAMENTO/MG, NO DIA 08/04/2025, AS 09H"/>
  </r>
  <r>
    <x v="0"/>
    <x v="4"/>
    <s v="MARÇO"/>
    <n v="295"/>
    <n v="254"/>
    <n v="49113984691"/>
    <x v="79"/>
    <x v="1"/>
    <s v="CARRO PARTICULAR"/>
    <s v="BELO HORIZONTE/MG"/>
    <s v="LUZ/MG"/>
    <d v="2025-04-09T07:00:00"/>
    <d v="2025-04-11T12:00:00"/>
    <s v="02,00"/>
    <n v="1243.82"/>
    <m/>
    <n v="0"/>
    <n v="1243.82"/>
    <s v="SEM ALTERAÇÕES NO PERCURSO"/>
    <s v=" EM COOPERAÇÃO, ATUAR EM SESSÃO PERANTE O TRIBUNAL DO JÚRI - PROCESSO  SEI 2647/2025-19 - ATO 9286/2025 - LUZ E AINDA EM SESSÕES DO TRIBUNAL DO JÚRI EM PONTE NOVA - PROCESSO SEI 7124/2024 -ATO 9278/2025."/>
  </r>
  <r>
    <x v="0"/>
    <x v="4"/>
    <s v="ABRIL"/>
    <n v="296"/>
    <n v="285"/>
    <n v="49113984691"/>
    <x v="79"/>
    <x v="1"/>
    <s v="CARRO PARTICULAR"/>
    <s v="BELO HORIZONTE/MG"/>
    <s v="PONTE NOVA/MG"/>
    <d v="2025-04-27T07:00:00"/>
    <d v="2025-04-29T13:00:00"/>
    <s v="02,5"/>
    <n v="1604.32"/>
    <n v="0"/>
    <n v="360.5"/>
    <n v="1243.82"/>
    <s v="REDUZIDO 0,5 DIÁRIAS, IDA 27/04/2025 08:00 HORAS, RETORNO 29/04/2025 ÀS 13:40"/>
    <s v=" EM COOPERAÇÃO, ATUAR EM SESSÃO PERANTE O TRIBUNAL DO JÚRI - PROCESSO  SEI 2647/2025-19 - ATO 9286/2025 - LUZ E AINDA EM SESSÕES DO TRIBUNAL DO JÚRI EM PONTE NOVA - PROCESSO SEI 7124/2024 -ATO 9278/2025."/>
  </r>
  <r>
    <x v="0"/>
    <x v="4"/>
    <s v="MARÇO"/>
    <n v="297"/>
    <n v="258"/>
    <n v="3467603645"/>
    <x v="0"/>
    <x v="0"/>
    <s v="VEÍCULO OFICIAL"/>
    <s v="TRÊS CORAÇÕES/MG"/>
    <s v="PONTE NOVA/MG"/>
    <d v="2025-04-13T11:00:00"/>
    <d v="2025-04-15T12:00:00"/>
    <s v="02,00"/>
    <n v="1243.82"/>
    <n v="0"/>
    <n v="0"/>
    <n v="1243.82"/>
    <s v="SEM ALTERAÇÕES NO PERCURSO"/>
    <s v="HOUVE DESIGNAÇÃO PARA COOPERAR EM SESSÃO PLENÁRIA DO TRIBUNAL DO JURI NA COMARCA DE PONTE NOVA, CONSOANTE ATO Nº 9278/2025."/>
  </r>
  <r>
    <x v="0"/>
    <x v="4"/>
    <s v="MARÇO"/>
    <n v="298"/>
    <n v="277"/>
    <n v="99845199615"/>
    <x v="6"/>
    <x v="0"/>
    <s v="CARRO PARTICULAR"/>
    <s v="SÃO JOÃO DEL REI/MG"/>
    <s v="BARROSO/MG"/>
    <d v="2025-04-01T11:45:00"/>
    <d v="2025-04-01T18:00:00"/>
    <s v="00,5"/>
    <n v="261.40999999999997"/>
    <n v="0"/>
    <n v="0"/>
    <n v="261.40999999999997"/>
    <s v="SEM ALTERAÇÕES NO PERCURSO"/>
    <s v="COOPERAÇÃO NA COMARCA DE BARROSO, CONFORME ATO DPG 9314/2025, PARA PARTICIPAÇÃO DE AUDIÊNCIAS E ATENDIMENTO AO PÚBLICO"/>
  </r>
  <r>
    <x v="0"/>
    <x v="4"/>
    <s v="MARÇO"/>
    <n v="299"/>
    <n v="277"/>
    <n v="99845199615"/>
    <x v="6"/>
    <x v="0"/>
    <s v="CARRO PARTICULAR"/>
    <s v="SÃO JOÃO DEL REI/MG"/>
    <s v="BARROSO/MG"/>
    <d v="2025-04-08T11:45:00"/>
    <d v="2025-04-08T18:00:00"/>
    <s v="00,5"/>
    <n v="261.40999999999997"/>
    <n v="0"/>
    <n v="0"/>
    <n v="261.40999999999997"/>
    <s v="SEM ALTERAÇÕES NO PERCURSO"/>
    <s v="COOPERAÇÃO NA COMARCA DE BARROSO, CONFORME ATO DPG 9314/2025, PARA PARTICIPAÇÃO DE AUDIÊNCIAS E ATENDIMENTO AO PÚBLICO"/>
  </r>
  <r>
    <x v="0"/>
    <x v="4"/>
    <s v="MARÇO"/>
    <n v="300"/>
    <n v="277"/>
    <n v="99845199615"/>
    <x v="6"/>
    <x v="0"/>
    <s v="CARRO PARTICULAR"/>
    <s v="SÃO JOÃO DEL REI/MG"/>
    <s v="BARROSO/MG"/>
    <d v="2025-04-15T11:45:00"/>
    <d v="2025-04-15T18:00:00"/>
    <s v="00,5"/>
    <n v="261.40999999999997"/>
    <n v="0"/>
    <n v="0"/>
    <n v="261.40999999999997"/>
    <s v="SEM ALTERAÇÕES NO PERCURSO"/>
    <s v="COOPERAÇÃO NA COMARCA DE BARROSO, CONFORME ATO DPG 9314/2025, PARA PARTICIPAÇÃO DE AUDIÊNCIAS E ATENDIMENTO AO PÚBLICO"/>
  </r>
  <r>
    <x v="0"/>
    <x v="4"/>
    <s v="MARÇO"/>
    <n v="301"/>
    <n v="277"/>
    <n v="99845199615"/>
    <x v="6"/>
    <x v="0"/>
    <s v="CARRO PARTICULAR"/>
    <s v="SÃO JOÃO DEL REI/MG"/>
    <s v="BARROSO/MG"/>
    <d v="2025-04-22T11:45:00"/>
    <d v="2025-04-22T18:00:00"/>
    <s v="00,5"/>
    <n v="261.40999999999997"/>
    <n v="0"/>
    <n v="0"/>
    <n v="261.40999999999997"/>
    <s v="SEM ALTERAÇÕES NO PERCURSO"/>
    <s v="COOPERAÇÃO NA COMARCA DE BARROSO, CONFORME ATO DPG 9314/2025, PARA PARTICIPAÇÃO DE AUDIÊNCIAS E ATENDIMENTO AO PÚBLICO"/>
  </r>
  <r>
    <x v="0"/>
    <x v="4"/>
    <s v="ABRIL"/>
    <n v="302"/>
    <n v="280"/>
    <n v="95802150653"/>
    <x v="11"/>
    <x v="1"/>
    <s v="CARRO PARTICULAR"/>
    <s v="SÃO JOÃO DEL REI/MG"/>
    <s v="BARROSO/MG"/>
    <d v="2025-04-02T11:30:00"/>
    <d v="2025-04-02T18:30:00"/>
    <s v="00,5"/>
    <n v="261.40999999999997"/>
    <n v="0"/>
    <n v="0"/>
    <n v="261.40999999999997"/>
    <s v="SEM ALTERAÇÕES NO PERCURSO"/>
    <s v="DESLOCAMENTO PARA FINS DE AUDIÊNCIAS E ATENDIMENTOS PRESENCIAIS NA COMARCA DE BARROSO/MG, EM RAZÃO DE COOPERAÇÃO, CONFORME ATO Nº 9314/2025 DA EXMA. SRA. DRA. DEFENSORA PÚBLICA-GERAL. AUTORIZAÇÃO PARA UTILIZAÇÃO VEÍCULO PRÓPRIO SEI 9990000001.005901/2022-98."/>
  </r>
  <r>
    <x v="0"/>
    <x v="4"/>
    <s v="ABRIL"/>
    <n v="303"/>
    <n v="280"/>
    <n v="95802150653"/>
    <x v="11"/>
    <x v="1"/>
    <s v="CARRO PARTICULAR"/>
    <s v="SÃO JOÃO DEL REI/MG"/>
    <s v="BARROSO/MG"/>
    <d v="2025-04-09T11:30:00"/>
    <d v="2025-04-09T18:30:00"/>
    <s v="00,5"/>
    <n v="261.40999999999997"/>
    <n v="0"/>
    <n v="0"/>
    <n v="261.40999999999997"/>
    <s v="SEM ALTERAÇÕES NO PERCURSO"/>
    <s v="DESLOCAMENTO PARA FINS DE AUDIÊNCIAS E ATENDIMENTOS PRESENCIAIS NA COMARCA DE BARROSO/MG, EM RAZÃO DE COOPERAÇÃO, CONFORME ATO Nº 9314/2025 DA EXMA. SRA. DRA. DEFENSORA PÚBLICA-GERAL. AUTORIZAÇÃO PARA UTILIZAÇÃO VEÍCULO PRÓPRIO SEI 9990000001.005901/2022-98."/>
  </r>
  <r>
    <x v="0"/>
    <x v="4"/>
    <s v="ABRIL"/>
    <n v="304"/>
    <n v="280"/>
    <n v="95802150653"/>
    <x v="11"/>
    <x v="1"/>
    <s v="CARRO PARTICULAR"/>
    <s v="SÃO JOÃO DEL REI/MG"/>
    <s v="BARROSO/MG"/>
    <d v="2025-04-23T11:30:00"/>
    <d v="2025-04-23T18:30:00"/>
    <s v="00,5"/>
    <n v="261.40999999999997"/>
    <n v="0"/>
    <n v="0"/>
    <n v="261.40999999999997"/>
    <s v="SEM ALTERAÇÕES NO PERCURSO"/>
    <s v="DESLOCAMENTO PARA FINS DE AUDIÊNCIAS E ATENDIMENTOS PRESENCIAIS NA COMARCA DE BARROSO/MG, EM RAZÃO DE COOPERAÇÃO, CONFORME ATO Nº 9314/2025 DA EXMA. SRA. DRA. DEFENSORA PÚBLICA-GERAL. AUTORIZAÇÃO PARA UTILIZAÇÃO VEÍCULO PRÓPRIO SEI 9990000001.005901/2022-98."/>
  </r>
  <r>
    <x v="0"/>
    <x v="4"/>
    <s v="ABRIL"/>
    <n v="305"/>
    <n v="280"/>
    <n v="95802150653"/>
    <x v="11"/>
    <x v="1"/>
    <s v="CARRO PARTICULAR"/>
    <s v="SÃO JOÃO DEL REI/MG"/>
    <s v="BARROSO/MG"/>
    <d v="2025-04-30T11:30:00"/>
    <d v="2025-04-30T18:30:00"/>
    <s v="00,5"/>
    <n v="261.40999999999997"/>
    <n v="0"/>
    <n v="0"/>
    <n v="261.40999999999997"/>
    <s v="SEM ALTERAÇÕES NO PERCURSO"/>
    <s v="DESLOCAMENTO PARA FINS DE AUDIÊNCIAS E ATENDIMENTOS PRESENCIAIS NA COMARCA DE BARROSO/MG, EM RAZÃO DE COOPERAÇÃO, CONFORME ATO Nº 9314/2025 DA EXMA. SRA. DRA. DEFENSORA PÚBLICA-GERAL. AUTORIZAÇÃO PARA UTILIZAÇÃO VEÍCULO PRÓPRIO SEI 9990000001.005901/2022-98."/>
  </r>
  <r>
    <x v="0"/>
    <x v="4"/>
    <s v="ABRIL"/>
    <n v="306"/>
    <n v="13"/>
    <n v="2536193780"/>
    <x v="80"/>
    <x v="19"/>
    <s v="AVIÃO"/>
    <s v="RIO DE JANEIRO/RJ"/>
    <s v="BELO HORIZONTE/MG"/>
    <d v="2025-04-03T19:10:00"/>
    <d v="2025-04-06T17:55:00"/>
    <s v="02,5"/>
    <n v="2322.73"/>
    <n v="0"/>
    <n v="0"/>
    <n v="2322.73"/>
    <s v="ESDEP"/>
    <s v="DRA. DÉBORA REGINA DE ALMEIDA DINIZ SOARES PARTICIPARÁ COMO PALESTRANTE DO 6º SEMINÁRIO DE COMUNICAÇÃO DAS DEFENSORIAS PÚBLICAS NO DIA 04/04/2025."/>
  </r>
  <r>
    <x v="0"/>
    <x v="4"/>
    <s v="MARÇO"/>
    <n v="307"/>
    <n v="222"/>
    <n v="57165254668"/>
    <x v="81"/>
    <x v="1"/>
    <s v="AVIÃO"/>
    <s v="BRASÍLIA/DF"/>
    <s v="BELO HORIZONTE/MG"/>
    <d v="2025-04-23T08:00:00"/>
    <d v="2025-04-25T21:00:00"/>
    <s v="02,5"/>
    <n v="2322.73"/>
    <n v="0"/>
    <n v="0"/>
    <n v="2322.73"/>
    <s v="SEM ALTERAÇÕES NO PERCURSO"/>
    <s v="PARTICIPAÇÃO NA REUNIÃO ORDINÁRIA DO GAETS E PALESTRAS PREVISTAS NO EVENTO. CONFORME OFICIO E PROGRAMAÇÃO ANEXAS."/>
  </r>
  <r>
    <x v="0"/>
    <x v="4"/>
    <s v="ABRIL"/>
    <n v="308"/>
    <n v="14"/>
    <n v="3039171488"/>
    <x v="82"/>
    <x v="19"/>
    <s v="AVIÃO"/>
    <s v="BRASÍLIA/DF"/>
    <s v="BELO HORIZONTE/MG"/>
    <d v="2025-04-24T14:45:00"/>
    <d v="2025-04-26T13:55:00"/>
    <n v="1"/>
    <n v="1048"/>
    <n v="0"/>
    <n v="0"/>
    <n v="1048"/>
    <s v="ESDEP"/>
    <s v="DRA. RIVANA BARRETO RICARTE DE OLIVEIRA PARTICIPARÁ DO EVENTO &quot;ENCONTRO DOS MEMBROS DO GAETS EM BELO HORIZONTE (ABRIL DE 2025)&quot;, NO DIA 25/04/2025, NA SEDE I DA DPMG."/>
  </r>
  <r>
    <x v="0"/>
    <x v="4"/>
    <s v="ABRIL"/>
    <n v="309"/>
    <n v="294"/>
    <n v="5877912682"/>
    <x v="7"/>
    <x v="0"/>
    <s v="CARRO PARTICULAR"/>
    <s v="SÃO JOÃO DEL REI/MG"/>
    <s v="BARROSO/MG"/>
    <d v="2025-04-03T08:00:00"/>
    <d v="2025-04-03T17:50:00"/>
    <s v="00,5"/>
    <n v="261.40999999999997"/>
    <n v="0"/>
    <n v="0"/>
    <n v="261.40999999999997"/>
    <s v="SEM ALTERAÇÕES NO PERCURSO"/>
    <s v="COOPERAÇÃO NA UNIDADE DE BARROSO, CONFORME ATO DPG 9314/2025. A AUTORIZAÇÃO DE DESLOCAMENTO ENCONTRA-SE AUTORIZADA ATÉ O TÉRMINO DA COOPERAÇÃO."/>
  </r>
  <r>
    <x v="0"/>
    <x v="4"/>
    <s v="ABRIL"/>
    <n v="310"/>
    <n v="294"/>
    <n v="5877912682"/>
    <x v="7"/>
    <x v="0"/>
    <s v="CARRO PARTICULAR"/>
    <s v="SÃO JOÃO DEL REI/MG"/>
    <s v="BARROSO/MG"/>
    <d v="2025-04-10T08:00:00"/>
    <d v="2025-04-10T17:50:00"/>
    <s v="00,5"/>
    <n v="261.40999999999997"/>
    <n v="0"/>
    <n v="0"/>
    <n v="261.40999999999997"/>
    <s v="SEM ALTERAÇÕES NO PERCURSO"/>
    <s v="COOPERAÇÃO NA UNIDADE DE BARROSO, CONFORME ATO DPG 9314/2025. A AUTORIZAÇÃO DE DESLOCAMENTO ENCONTRA-SE AUTORIZADA ATÉ O TÉRMINO DA COOPERAÇÃO."/>
  </r>
  <r>
    <x v="0"/>
    <x v="4"/>
    <s v="ABRIL"/>
    <n v="311"/>
    <n v="294"/>
    <n v="5877912682"/>
    <x v="7"/>
    <x v="0"/>
    <s v="CARRO PARTICULAR"/>
    <s v="SÃO JOÃO DEL REI/MG"/>
    <s v="BARROSO/MG"/>
    <d v="2025-04-24T08:00:00"/>
    <d v="2025-04-24T17:50:00"/>
    <s v="00,5"/>
    <n v="261.40999999999997"/>
    <n v="0"/>
    <n v="0"/>
    <n v="261.40999999999997"/>
    <s v="SEM ALTERAÇÕES NO PERCURSO"/>
    <s v="COOPERAÇÃO NA UNIDADE DE BARROSO, CONFORME ATO DPG 9314/2025. A AUTORIZAÇÃO DE DESLOCAMENTO ENCONTRA-SE AUTORIZADA ATÉ O TÉRMINO DA COOPERAÇÃO."/>
  </r>
  <r>
    <x v="4"/>
    <x v="4"/>
    <s v="ABRIL"/>
    <n v="312"/>
    <n v="300"/>
    <n v="7948804609"/>
    <x v="45"/>
    <x v="5"/>
    <s v="AVIÃO"/>
    <s v="BELO HORIZONTE/MG"/>
    <s v="BELÉM/PA"/>
    <d v="2025-04-09T18:30:00"/>
    <d v="2025-04-12T07:15:00"/>
    <s v="02,5"/>
    <n v="1374.32"/>
    <n v="314.5"/>
    <n v="0"/>
    <n v="1688.82"/>
    <s v="APRESENTADO NOTA FISCAL DE HOSPEDAGEM. 0,5 DÍARIA ACRESCIDA."/>
    <s v="1ª REUNIÃO ORDINÁRIA DA COMISSÃO ESPECIALIZADA DE PROTEÇÃO DE DADOS DO CONDEGE"/>
  </r>
  <r>
    <x v="0"/>
    <x v="4"/>
    <s v="ABRIL"/>
    <n v="313"/>
    <n v="297"/>
    <n v="6225723692"/>
    <x v="23"/>
    <x v="0"/>
    <s v="CARRO PARTICULAR"/>
    <s v="PITANGUI/MG"/>
    <s v="BELO HORIZONTE/MG"/>
    <d v="2025-04-04T06:00:00"/>
    <d v="2025-04-05T09:00:00"/>
    <n v="1"/>
    <n v="948.91"/>
    <n v="0"/>
    <n v="0"/>
    <n v="948.91"/>
    <s v="SEM ALTERAÇÕES NO PERCURSO"/>
    <s v=" PARTICIPAÇÃO EM REUNIÕES DE TRABALHO E SESSÃO DO CONSELHO SUPERIOR."/>
  </r>
  <r>
    <x v="0"/>
    <x v="4"/>
    <s v="ABRIL"/>
    <n v="314"/>
    <n v="306"/>
    <n v="1577647610"/>
    <x v="15"/>
    <x v="0"/>
    <s v="VEÍCULO OFICIAL"/>
    <s v="BELO HORIZONTE/MG"/>
    <s v="PITANGUI/MG"/>
    <d v="2025-04-09T08:30:00"/>
    <d v="2025-04-09T18:00:00"/>
    <s v="00,5"/>
    <n v="261.40999999999997"/>
    <n v="0"/>
    <n v="0"/>
    <n v="261.40999999999997"/>
    <s v="SEM ALTERAÇÕES NO PERCURSO"/>
    <s v="REALIZAR ATENDIMENTO À POPULAÇÃO ACERCA DO TERMO DE COMPROMISSO FIRMADO COM A JAGUAR MINING."/>
  </r>
  <r>
    <x v="0"/>
    <x v="4"/>
    <s v="ABRIL"/>
    <n v="315"/>
    <n v="307"/>
    <n v="32495001866"/>
    <x v="63"/>
    <x v="6"/>
    <s v="VEÍCULO OFICIAL"/>
    <s v="BELO HORIZONTE/MG"/>
    <s v="MARIANA/MG"/>
    <d v="2025-04-09T10:40:00"/>
    <d v="2025-04-09T20:00:00"/>
    <s v="00,5"/>
    <n v="261.40999999999997"/>
    <n v="0"/>
    <n v="0"/>
    <n v="261.40999999999997"/>
    <s v="SEM ALTERAÇÕES NO PERCURSO"/>
    <s v="VIAGEM À MARIANA - MG PARA REUNIÃO ENTRE DPMG, MPF, MPMG E O PREFEITO DE MARIANA A RESPEITO DO ACORDO DE REPACTUAÇÃO PELO ROMPIMENTO DE BARRAGEM DE MARIANA. O PEDIDO ESTÁ SENDO REALIZADO NESTA DATA POIS A IDA DESTE DEFENSOR À REUNIÃO FOI CONFIRMADA APÓS O PRAZO DE ANTECEDÊNCIA REQUERIDO PARA O PEDIDO DE DIÁRIA."/>
  </r>
  <r>
    <x v="0"/>
    <x v="4"/>
    <s v="ABRIL"/>
    <n v="316"/>
    <n v="308"/>
    <n v="62099469687"/>
    <x v="10"/>
    <x v="1"/>
    <s v="CARRO PARTICULAR"/>
    <s v="IGUATAMA/MG"/>
    <s v="ARCOS/MG"/>
    <d v="2025-04-04T08:00:00"/>
    <d v="2025-04-04T18:00:00"/>
    <s v="00,5"/>
    <n v="261.40999999999997"/>
    <n v="0"/>
    <n v="0"/>
    <n v="261.40999999999997"/>
    <s v="SEM ALTERAÇÕES NO PERCURSO"/>
    <s v="OOPERAÇÃO NA UNIDADE DE ARCOS , UTILIZANDO VEÍCULO PROPRIO. ATO 8928/2025"/>
  </r>
  <r>
    <x v="0"/>
    <x v="4"/>
    <s v="ABRIL"/>
    <n v="317"/>
    <n v="308"/>
    <n v="62099469687"/>
    <x v="10"/>
    <x v="1"/>
    <s v="CARRO PARTICULAR"/>
    <s v="IGUATAMA/MG"/>
    <s v="ARCOS/MG"/>
    <d v="2025-04-09T08:00:00"/>
    <d v="2025-04-09T18:00:00"/>
    <s v="00,5"/>
    <n v="261.40999999999997"/>
    <n v="0"/>
    <n v="0"/>
    <n v="261.40999999999997"/>
    <s v="SEM ALTERAÇÕES NO PERCURSO"/>
    <s v="OOPERAÇÃO NA UNIDADE DE ARCOS , UTILIZANDO VEÍCULO PROPRIO. ATO 8928/2025"/>
  </r>
  <r>
    <x v="0"/>
    <x v="4"/>
    <s v="ABRIL"/>
    <n v="318"/>
    <n v="308"/>
    <n v="62099469687"/>
    <x v="10"/>
    <x v="1"/>
    <s v="CARRO PARTICULAR"/>
    <s v="IGUATAMA/MG"/>
    <s v="ARCOS/MG"/>
    <d v="2025-04-11T08:00:00"/>
    <d v="2025-04-11T18:00:00"/>
    <s v="00,5"/>
    <n v="261.40999999999997"/>
    <n v="0"/>
    <n v="0"/>
    <n v="261.40999999999997"/>
    <s v="SEM ALTERAÇÕES NO PERCURSO"/>
    <s v="OOPERAÇÃO NA UNIDADE DE ARCOS , UTILIZANDO VEÍCULO PROPRIO. ATO 8928/2025"/>
  </r>
  <r>
    <x v="0"/>
    <x v="4"/>
    <s v="ABRIL"/>
    <n v="319"/>
    <n v="308"/>
    <n v="62099469687"/>
    <x v="10"/>
    <x v="1"/>
    <s v="CARRO PARTICULAR"/>
    <s v="IGUATAMA/MG"/>
    <s v="ARCOS/MG"/>
    <d v="2025-04-02T08:00:00"/>
    <d v="2025-04-02T18:00:00"/>
    <s v="00,5"/>
    <n v="261.40999999999997"/>
    <n v="0"/>
    <n v="0"/>
    <n v="261.40999999999997"/>
    <s v="SEM ALTERAÇÕES NO PERCURSO"/>
    <s v="OOPERAÇÃO NA UNIDADE DE ARCOS , UTILIZANDO VEÍCULO PROPRIO. ATO 8928/2025"/>
  </r>
  <r>
    <x v="0"/>
    <x v="4"/>
    <s v="ABRIL"/>
    <n v="320"/>
    <n v="308"/>
    <n v="62099469687"/>
    <x v="10"/>
    <x v="1"/>
    <s v="CARRO PARTICULAR"/>
    <s v="IGUATAMA/MG"/>
    <s v="ARCOS/MG"/>
    <d v="2025-04-23T08:00:00"/>
    <d v="2025-04-23T18:00:00"/>
    <s v="00,5"/>
    <n v="261.40999999999997"/>
    <n v="0"/>
    <n v="0"/>
    <n v="261.40999999999997"/>
    <s v="SEM ALTERAÇÕES NO PERCURSO"/>
    <s v="OOPERAÇÃO NA UNIDADE DE ARCOS , UTILIZANDO VEÍCULO PROPRIO. ATO 8928/2025"/>
  </r>
  <r>
    <x v="0"/>
    <x v="4"/>
    <s v="ABRIL"/>
    <n v="321"/>
    <n v="308"/>
    <n v="62099469687"/>
    <x v="10"/>
    <x v="1"/>
    <s v="CARRO PARTICULAR"/>
    <s v="IGUATAMA/MG"/>
    <s v="ARCOS/MG"/>
    <d v="2025-04-25T08:00:00"/>
    <d v="2025-04-25T18:00:00"/>
    <s v="00,5"/>
    <n v="261.40999999999997"/>
    <n v="0"/>
    <n v="0"/>
    <n v="261.40999999999997"/>
    <s v="SEM ALTERAÇÕES NO PERCURSO"/>
    <s v="OOPERAÇÃO NA UNIDADE DE ARCOS , UTILIZANDO VEÍCULO PROPRIO. ATO 8928/2025"/>
  </r>
  <r>
    <x v="0"/>
    <x v="4"/>
    <s v="ABRIL"/>
    <n v="322"/>
    <n v="308"/>
    <n v="62099469687"/>
    <x v="10"/>
    <x v="1"/>
    <s v="CARRO PARTICULAR"/>
    <s v="IGUATAMA/MG"/>
    <s v="ARCOS/MG"/>
    <d v="2025-04-30T08:00:00"/>
    <d v="2025-04-30T18:00:00"/>
    <s v="00,5"/>
    <n v="261.40999999999997"/>
    <n v="0"/>
    <n v="0"/>
    <n v="261.40999999999997"/>
    <s v="SEM ALTERAÇÕES NO PERCURSO"/>
    <s v="OOPERAÇÃO NA UNIDADE DE ARCOS , UTILIZANDO VEÍCULO PROPRIO. ATO 8928/2025"/>
  </r>
  <r>
    <x v="0"/>
    <x v="4"/>
    <s v="ABRIL"/>
    <n v="323"/>
    <n v="311"/>
    <n v="5877912682"/>
    <x v="7"/>
    <x v="0"/>
    <s v="CARRO PARTICULAR"/>
    <s v="SÃO JOÃO DEL REI/MG"/>
    <s v="OURO BRANCO/MG"/>
    <d v="2025-04-11T08:00:00"/>
    <d v="2025-04-11T18:00:00"/>
    <s v="00,5"/>
    <n v="261.40999999999997"/>
    <n v="0"/>
    <n v="0"/>
    <n v="261.40999999999997"/>
    <s v="SEM ALTERAÇÕES NO PERCURSO"/>
    <s v="COOPERAÇÃO NA UNIDADE DE OURO BRANCO. O PEDIDO DE AUTORIZAÇÃO PARA DESLOCAMENTO EM VEÍCULO PARTICULAR FOI REALIZADO NO SEI 9990000001.004805/2025-75"/>
  </r>
  <r>
    <x v="0"/>
    <x v="4"/>
    <s v="ABRIL"/>
    <n v="324"/>
    <n v="311"/>
    <n v="5877912682"/>
    <x v="7"/>
    <x v="0"/>
    <s v="CARRO PARTICULAR"/>
    <s v="SÃO JOÃO DEL REI/MG"/>
    <s v="OURO BRANCO/MG"/>
    <d v="2025-04-28T08:00:00"/>
    <d v="2025-04-28T18:00:00"/>
    <s v="00,5"/>
    <n v="261.40999999999997"/>
    <n v="0"/>
    <n v="0"/>
    <n v="261.40999999999997"/>
    <s v="SEM ALTERAÇÕES NO PERCURSO"/>
    <s v="COOPERAÇÃO NA UNIDADE DE OURO BRANCO. O PEDIDO DE AUTORIZAÇÃO PARA DESLOCAMENTO EM VEÍCULO PARTICULAR FOI REALIZADO NO SEI 9990000001.004805/2025-75"/>
  </r>
  <r>
    <x v="4"/>
    <x v="4"/>
    <s v="ABRIL"/>
    <n v="325"/>
    <n v="313"/>
    <n v="8652845719"/>
    <x v="22"/>
    <x v="1"/>
    <s v="AVIÃO"/>
    <s v="BELO HORIZONTE/MG"/>
    <s v="BRASÍLIA/DF"/>
    <d v="2025-04-24T18:05:00"/>
    <d v="2025-04-25T21:50:00"/>
    <s v="01,00"/>
    <n v="948.91"/>
    <n v="424.91"/>
    <n v="0"/>
    <n v="1373.82"/>
    <s v="0,5 DIÁRIAS UTILIZADA A MAIS. IDA 24/04/2025 ÀS 16 HORAS. RETORNO 25/04/2025 23:45 HORAS."/>
    <s v="REPRESENTAR A COMISSÃO DE PROMOÇÃO E DEFESA DOS DIREITOS DAS MULHERES DO CONDEGE EM SEMINÁRIO REALIZADO PELO FÓRUM NACIONAL PERMANENTE DE DIÁLOGOS COM O SISTEMA DE JUSTIÇA SOBRE A LEI 11.340/06."/>
  </r>
  <r>
    <x v="0"/>
    <x v="4"/>
    <s v="ABRIL"/>
    <n v="326"/>
    <n v="315"/>
    <n v="38922703687"/>
    <x v="18"/>
    <x v="4"/>
    <s v="VEÍCULO OFICIAL"/>
    <s v="BELO HORIZONTE/MG"/>
    <s v="TRÊS CORAÇÕES/MG"/>
    <d v="2025-04-22T08:00:00"/>
    <d v="2025-04-25T17:00:00"/>
    <s v="03,5"/>
    <n v="1115.6399999999999"/>
    <n v="0"/>
    <n v="0"/>
    <n v="1115.6399999999999"/>
    <s v="SEM ALTERAÇÕES NO PERCURSO"/>
    <s v="ESTRUTURAÇÃO DE SALA NO FÓRUM E MUDANÇA DE LAYOUT NA SEDE DA DEFENSORIA NA CIDADE DE TRÊS CORAÇÕES"/>
  </r>
  <r>
    <x v="0"/>
    <x v="4"/>
    <s v="ABRIL"/>
    <n v="327"/>
    <n v="17"/>
    <n v="17077372820"/>
    <x v="83"/>
    <x v="19"/>
    <s v="AVIÃO"/>
    <s v="SÃO PAULO/SP"/>
    <s v="BELO HORIZONTE/MG"/>
    <d v="2025-04-24T18:30:00"/>
    <d v="2025-04-25T17:30:00"/>
    <s v="00,5"/>
    <n v="524"/>
    <n v="0"/>
    <n v="0"/>
    <n v="524"/>
    <s v="ESDEP"/>
    <s v="DRA. DORA MARZO DE ALBUQUERQUE CAVALCANTI CORDANI PARTICIPARÁ DO EVENTO &quot;ENCONTRO DOS MEMBROS DO GAETS EM BELO HORIZONTE (ABRIL DE 2025)&quot;, NO DIA 25/04/2025, NA SEDE I DA DPMG."/>
  </r>
  <r>
    <x v="0"/>
    <x v="4"/>
    <s v="ABRIL"/>
    <n v="328"/>
    <n v="322"/>
    <n v="5369728348"/>
    <x v="84"/>
    <x v="10"/>
    <s v="VEÍCULO OFICIAL"/>
    <s v="CARATINGA/MG"/>
    <s v="CÓRREGO NOVO/MG"/>
    <d v="2025-04-11T08:00:00"/>
    <d v="2025-04-11T17:00:00"/>
    <s v="00,5"/>
    <n v="261.40999999999997"/>
    <n v="0"/>
    <n v="0"/>
    <n v="261.40999999999997"/>
    <s v="SEM ALTERAÇÕES NO PERCURSO"/>
    <s v=" ATENDIMENTO ITINERANTE EM CÓRREGO NOVO, DIA 11/04/2025, DE 9H ÀS 16H, REFERENTE AO NOVOS TERMOS DO ACORDO DE REPACTUAÇÃO DE MARIANA, FOCADO NO PID."/>
  </r>
  <r>
    <x v="0"/>
    <x v="4"/>
    <s v="ABRIL"/>
    <n v="329"/>
    <n v="318"/>
    <n v="53903609668"/>
    <x v="44"/>
    <x v="11"/>
    <s v="VEÍCULO OFICIAL"/>
    <s v="BELO HORIZONTE/MG"/>
    <s v="OURO PRETO/MG"/>
    <d v="2025-04-20T10:00:00"/>
    <d v="2025-04-21T16:00:00"/>
    <s v="01,5"/>
    <n v="648"/>
    <n v="0"/>
    <n v="0"/>
    <n v="648"/>
    <s v="SEM ALTERAÇÕES NO PERCURSO"/>
    <s v="ENTREGA DA MEDALHA DA INCOFIDÊNCIA "/>
  </r>
  <r>
    <x v="0"/>
    <x v="4"/>
    <s v="ABRIL"/>
    <n v="330"/>
    <n v="317"/>
    <n v="53149351634"/>
    <x v="32"/>
    <x v="9"/>
    <s v="VEÍCULO OFICIAL"/>
    <s v="BELO HORIZONTE/MG"/>
    <s v="OURO PRETO/MG"/>
    <d v="2025-04-20T10:00:00"/>
    <d v="2025-04-21T16:00:00"/>
    <s v="01,5"/>
    <s v="0,00"/>
    <m/>
    <n v="0"/>
    <n v="0"/>
    <s v="SEM ALTERAÇÕES NO PERCURSO"/>
    <s v="ENTREGA DA MEDALHA DA INCOFIDÊNCIA "/>
  </r>
  <r>
    <x v="0"/>
    <x v="4"/>
    <s v="ABRIL"/>
    <n v="331"/>
    <n v="293"/>
    <n v="3405845726"/>
    <x v="17"/>
    <x v="1"/>
    <s v="VEÍCULO OFICIAL"/>
    <s v="BELO HORIZONTE/MG"/>
    <s v="PITANGUI/MG"/>
    <d v="2025-04-02T13:00:00"/>
    <d v="2025-04-02T23:30:00"/>
    <s v="00,5"/>
    <n v="261.40999999999997"/>
    <n v="0"/>
    <n v="0"/>
    <n v="261.40999999999997"/>
    <s v="SEM ALTERAÇÕES NO PERCURSO"/>
    <s v="REUNIÃO COM OS DEFENSORES DA UNIDADE DE PITANGUI, JUÍZO DA 1ª VARA CÍVEL E AUDIÊNCIA PÚBLICA PARA APRESENTAÇÃO DO TERMO DE COMPROMISSO COM A JAGUAR MINING PARA OS ATINGIDOS DE CASQUILHO DE CIMA"/>
  </r>
  <r>
    <x v="0"/>
    <x v="4"/>
    <s v="ABRIL"/>
    <n v="332"/>
    <n v="321"/>
    <n v="3405845726"/>
    <x v="85"/>
    <x v="20"/>
    <s v="VEÍCULO OFICIAL"/>
    <s v="MONTES CLAROS/MG"/>
    <s v="TAIOBEIRAS/MG"/>
    <d v="2025-04-04T15:30:00"/>
    <d v="2025-04-05T22:00:00"/>
    <s v="01,5"/>
    <n v="548.91"/>
    <n v="0"/>
    <n v="0"/>
    <n v="548.91"/>
    <s v="SEM ALTERAÇÕES NO PERCURSO"/>
    <s v="CONFORME DESIGNAÇÃO DO ATO 9561/2025 OU DA DESIGNAÇÃO DO SERVIDOR LUCAS OLIVEIRA FREITAS MASP 7000.872-7, PARA PLANTÃO DIURNO EXTRAORDINÁRIO DA DEFENSORIA PÚBLICA EM TAIOBEIRAS/MG, NO DIA 05/05/2025."/>
  </r>
  <r>
    <x v="0"/>
    <x v="4"/>
    <s v="ABRIL"/>
    <n v="333"/>
    <n v="329"/>
    <n v="38922703687"/>
    <x v="18"/>
    <x v="4"/>
    <s v="VEÍCULO OFICIAL"/>
    <s v="BELO HORIZONTE/MG"/>
    <s v="ITURAMA/MG"/>
    <d v="2025-05-05T08:00:00"/>
    <d v="2025-05-09T17:00:00"/>
    <s v="04,5"/>
    <n v="1448.55"/>
    <n v="0"/>
    <n v="0"/>
    <n v="1448.55"/>
    <s v="SEM ALTERAÇÕES NO PERCURSO"/>
    <s v="CADASTRAMENTO TÉCNICO EM UBERABA, PARA OTIMIZAR A SONORIZAÇÃO DA SALA DE ESPERA, IMPLANTAÇÃO DE PONTOS DE REDE EM NOVO LAYOUT NA RECEPÇÃO DA UNIDADE DE ITURAMA ( CHAMADO N.° 088337) E TRATATIVAS COM COORDENAÇÃO DA UNIDADE DE UBERLÂNDIA PARA O SISTEMA DE SEGURANÇA."/>
  </r>
  <r>
    <x v="4"/>
    <x v="4"/>
    <s v="ABRIL"/>
    <n v="334"/>
    <n v="323"/>
    <n v="724048685"/>
    <x v="86"/>
    <x v="0"/>
    <s v="CARRO PARTICULAR"/>
    <s v="MONTES CLAROS/MG"/>
    <s v="OURO PRETO/MG"/>
    <d v="2025-04-20T08:00:00"/>
    <d v="2025-04-21T21:00:00"/>
    <n v="1"/>
    <n v="721"/>
    <n v="360.5"/>
    <n v="0"/>
    <n v="1081.5"/>
    <s v="ACRESCIDA 0,5 DIÁRIA - RETORNO 09/05/25 AS 21:00HS."/>
    <s v="CERIMÔNIA/SOLENIDADE DE ENTREGA DE MEDALHA TIRADENTES, DIA 21/04/2025.PARTICIPAÇÃO DO AGRACIAMENTO DA MEDALHA DE HONRA DA INCONFIDÊNCIA, EM OURO PRETO. "/>
  </r>
  <r>
    <x v="0"/>
    <x v="4"/>
    <s v="ABRIL"/>
    <n v="335"/>
    <n v="328"/>
    <n v="81210060078"/>
    <x v="21"/>
    <x v="0"/>
    <s v="AVIÃO"/>
    <s v="MONTES CLAROS/MG"/>
    <s v="BELO HORIZONTE/MG"/>
    <d v="2025-04-22T09:30:00"/>
    <d v="2025-04-25T19:45:00"/>
    <s v="03,5"/>
    <n v="3271.64"/>
    <n v="0"/>
    <n v="0"/>
    <n v="3271.64"/>
    <s v="SEM ALTERAÇÕES NO PERCURSO"/>
    <s v="REUNIÃO DE TRABALHO DO CSDPMG E SESSÃO EXTRAORDINÁRIA DO CSDPMG"/>
  </r>
  <r>
    <x v="5"/>
    <x v="4"/>
    <s v="ABRIL"/>
    <n v="336"/>
    <n v="325"/>
    <n v="3027669605"/>
    <x v="34"/>
    <x v="1"/>
    <s v="ÔNIBUS"/>
    <s v="BELO HORIZONTE/MG"/>
    <s v="OURO PRETO/MG"/>
    <d v="2025-04-20T09:00:00"/>
    <d v="2025-04-21T09:00:00"/>
    <s v="01,00"/>
    <n v="721"/>
    <n v="1604.32"/>
    <n v="0"/>
    <n v="2325.3199999999997"/>
    <s v="PERCURSO REFERE-SE A 3,5 DIÁRIAS, SENDO DE 19/04/2025. ÀS 20H30 A 23/04/2025, 07H00."/>
    <s v="A VIAGEM SE DESTINA A PARTICIPAÇÃO DA SOLENIDADE DE RECEBIMENTO DA MEDALHA DA INCONFIDENCIA, NO DIA 21/04/2025 EM OURO PRETO."/>
  </r>
  <r>
    <x v="0"/>
    <x v="4"/>
    <s v="ABRIL"/>
    <n v="337"/>
    <n v="292"/>
    <n v="32495001866"/>
    <x v="63"/>
    <x v="6"/>
    <s v="VEÍCULO OFICIAL"/>
    <s v="BELO HORIZONTE/MG"/>
    <s v="PITANGUI/MG"/>
    <d v="2025-04-02T12:20:00"/>
    <d v="2025-04-03T00:10:00"/>
    <s v="00,5"/>
    <n v="261.40999999999997"/>
    <n v="0"/>
    <n v="0"/>
    <n v="261.40999999999997"/>
    <s v="SEM ALTERAÇÕES NO PERCURSO"/>
    <s v="PARTICIPAÇÃO EM REUNIÕES COM DEFENSORES PÚBLICOS DA COMARCA, COM JUIZ DA COMARCA E EM REUNIÃO PÚBLICA DE APRESENTAÇÃO DO TERMO DE COMPROMISSO FIRMADO ENTRE DPMG, MPF E JAGUAR MINING PARA AS INDENIZAÇÕES INDIVIDUAIS DOS MORADORES._x000a_O PEDIDO DE DIÁRIA ESTÁ SENDO FEITO NESTA DATA POIS A CONFIRMAÇÃO DA IDA DESTE DEFENSOR NESSA VIAGEM SE DEU APÓS O DECURSO DA ANTECEDÊNCIA MÍNIMA REQUERIDA."/>
  </r>
  <r>
    <x v="0"/>
    <x v="4"/>
    <s v="ABRIL"/>
    <n v="338"/>
    <n v="331"/>
    <n v="6280437671"/>
    <x v="87"/>
    <x v="20"/>
    <s v="VEÍCULO OFICIAL"/>
    <s v="BELO HORIZONTE/MG"/>
    <s v="BARBACENA/MG"/>
    <d v="2025-04-03T09:30:00"/>
    <d v="2025-04-03T21:20:00"/>
    <s v="00,5"/>
    <n v="116.91"/>
    <n v="0"/>
    <n v="0"/>
    <n v="116.91"/>
    <s v="SEM ALTERAÇÕES NO PERCURSO"/>
    <s v="ATENDIMENTOS COM AOS ADOLESCENTES, EM ESPECIAL AQUELES PRIVADOS DE LIBERDADE,"/>
  </r>
  <r>
    <x v="0"/>
    <x v="4"/>
    <s v="ABRIL"/>
    <n v="339"/>
    <n v="341"/>
    <n v="27297719803"/>
    <x v="88"/>
    <x v="0"/>
    <s v="AVIÃO"/>
    <s v="BELO HORIZONTE/MG"/>
    <s v="BRASÍLIA/DF"/>
    <d v="2025-04-16T07:40:00"/>
    <d v="2025-04-17T22:30:00"/>
    <s v="01,5"/>
    <n v="1373.82"/>
    <n v="0"/>
    <n v="0"/>
    <n v="1373.82"/>
    <s v="SEM ALTERAÇÕES NO PERCURSO"/>
    <s v="PARTICIPAÇÃO EM REUNIÃO ORDINARIA DO CONANDA REFERENTE AO MÊS DE ABRIL/2025. O EVENTO OCORRERÁ NOS DOIS DIAS, 16 E 17 DE ABRIL(DAS 10H ÀS 18H).FORAM ABORDADOS TEMAS RELEVANTES PARA A CEDEDICA E A COMISSÃO DE PROMOÇÃO E DEFESA DOS DIREITOS DA CRIANÇA E DO ADOLESCENTE DO CONDEGE. FOI UMA EXPERIÊNCIA ENRIQUECEDORA, COM CONEXÕES VALIOSAS, ÓTIMOS RESULTADOS E O FORTALECIMENTO DE PARCERIAS ESTRATÉGICAS."/>
  </r>
  <r>
    <x v="0"/>
    <x v="4"/>
    <s v="ABRIL"/>
    <n v="340"/>
    <n v="343"/>
    <n v="1577647610"/>
    <x v="15"/>
    <x v="0"/>
    <s v="VEÍCULO OFICIAL"/>
    <s v="BELO HORIZONTE/MG"/>
    <s v="PITANGUI/MG"/>
    <d v="2025-04-22T08:30:00"/>
    <d v="2025-04-22T18:30:00"/>
    <s v="00,5"/>
    <n v="261.40999999999997"/>
    <n v="0"/>
    <n v="0"/>
    <n v="261.40999999999997"/>
    <s v="SEM ALTERAÇÕES NO PERCURSO"/>
    <s v="REALIZAR ATENDIMENTO DE ATINGIDOS PELO DESLIZAMENTO DE ESTÉREIS DA JAGUAR MINING"/>
  </r>
  <r>
    <x v="0"/>
    <x v="4"/>
    <s v="ABRIL"/>
    <n v="341"/>
    <n v="344"/>
    <n v="81189583615"/>
    <x v="68"/>
    <x v="1"/>
    <s v="CARRO PARTICULAR"/>
    <s v="BELO HORIZONTE/MG"/>
    <s v="CONSELHEIRO LAFAIETE/MG"/>
    <d v="2025-04-22T08:00:00"/>
    <d v="2025-04-23T10:00:00"/>
    <s v="01,00"/>
    <n v="621.91"/>
    <n v="0"/>
    <n v="0"/>
    <n v="621.91"/>
    <s v="SEM ALTERAÇÕES NO PERCURSO"/>
    <s v="REALIZAR AUDIÊNCIA NO FÓRUM AS 14:10 HORAS,  NO JUIZADO ESPECIAL CRIMINAL A FAVOR DE COMUNIDADE E PARTICIPAR DE REUNIÃO NA CÂMARA MUNICIPAL COM INÍCIO PREVISTO PARA AS 16 HORAS COM AUTORIDADES MUNICIPAIS, REPRESENTANTES DOS POVOS CIGANOS, E TÉRMINO NO PERÍODO DA NOITE, RAZÃO PELA QUAL SERÁ FEITO O PERNOITE NA CIDADE. AUDIÊNCIA NO JESP CRIMINAL A FAVOR DE MEMBROS DA COMUNIDADE CIGANA  E REUNIÃO NA CÂMARA MUNICIPAL COM MEMBROS DE COMUNIDADES CIGANAS DO MUNICÍPIO E COM VEREADORES E O COMPIR MUNICIPAL."/>
  </r>
  <r>
    <x v="0"/>
    <x v="4"/>
    <s v="ABRIL"/>
    <n v="342"/>
    <n v="346"/>
    <n v="54405920672"/>
    <x v="19"/>
    <x v="1"/>
    <s v="VEÍCULO OFICIAL"/>
    <s v="JUIZ DE FORA/MG"/>
    <s v="BELO HORIZONTE/MG"/>
    <d v="2025-04-22T08:00:00"/>
    <d v="2025-04-25T22:00:00"/>
    <s v="03,5"/>
    <n v="3271.64"/>
    <n v="0"/>
    <n v="0"/>
    <n v="3271.64"/>
    <s v="SEM ALTERAÇÕES NO PERCURSO"/>
    <s v="PARTICIPAÇÃO DE REUNIÕES DE TRABALHO DE 22 A 24/04/2025 E 2ª SESSÃO EXTRAORDINÁRIA DO CSDPMG A PARTIR DE 9H, NA SALA DO CONSELHO SUPERIOR."/>
  </r>
  <r>
    <x v="0"/>
    <x v="4"/>
    <s v="ABRIL"/>
    <n v="343"/>
    <n v="347"/>
    <n v="80951694634"/>
    <x v="47"/>
    <x v="12"/>
    <s v="VEÍCULO OFICIAL"/>
    <s v="BELO HORIZONTE/MG"/>
    <s v="OURO PRETO/MG"/>
    <d v="2025-04-21T06:00:00"/>
    <d v="2025-04-21T16:00:00"/>
    <s v="00,5"/>
    <n v="360.5"/>
    <n v="0"/>
    <n v="0"/>
    <n v="360.5"/>
    <s v="SEM ALTERAÇÕES NO PERCURSO"/>
    <s v="ACOMPANHAR A DPG E COMITIVA DO GABINETE NA SOLENIDADE DE 21 DE ABRIL EM OURO PRETO MG."/>
  </r>
  <r>
    <x v="0"/>
    <x v="4"/>
    <s v="ABRIL"/>
    <n v="344"/>
    <n v="337"/>
    <n v="98110314104"/>
    <x v="57"/>
    <x v="1"/>
    <s v="AVIÃO"/>
    <s v="BRASÍLIA/DF"/>
    <s v="BELO HORIZONTE/MG"/>
    <d v="2025-04-23T05:40:00"/>
    <d v="2025-04-26T09:50:00"/>
    <s v="03,00"/>
    <n v="2846.73"/>
    <n v="0"/>
    <n v="0"/>
    <n v="2846.73"/>
    <s v="SEM ALTERAÇÕES NO PERCURSO"/>
    <s v="REUNIÃO ORDINÁRIA DO GRUPO DE ATUAÇÃO ESTRATÉGICA NOS TRIBUNAIS SUPERIORES – GAETS"/>
  </r>
  <r>
    <x v="0"/>
    <x v="4"/>
    <s v="ABRIL"/>
    <n v="345"/>
    <n v="336"/>
    <n v="5583064625"/>
    <x v="31"/>
    <x v="0"/>
    <s v="VEÍCULO OFICIAL"/>
    <s v="JUIZ DE FORA/MG"/>
    <s v="BELO HORIZONTE/MG"/>
    <d v="2025-04-22T08:00:00"/>
    <d v="2025-04-25T15:00:00"/>
    <s v="03,5"/>
    <n v="3271.64"/>
    <n v="0"/>
    <n v="0"/>
    <n v="3271.64"/>
    <s v="SEM ALTERAÇÕES NO PERCURSO"/>
    <s v="REUNIÕES DE TRABALHO E 1ª SESSÃO EXTRAORDINÁRIA DO E. CONSELHO SUPERIOR DA DEFENSORIA PÚBLICA DO ESTADO DE MINAS GERAIS"/>
  </r>
  <r>
    <x v="0"/>
    <x v="4"/>
    <s v="ABRIL"/>
    <n v="346"/>
    <n v="339"/>
    <n v="199278601"/>
    <x v="50"/>
    <x v="13"/>
    <s v="VEÍCULO OFICIAL"/>
    <s v="BELO HORIZONTE/MG"/>
    <s v="OURO PRETO/MG"/>
    <d v="2025-04-21T06:00:00"/>
    <d v="2025-04-21T16:00:00"/>
    <s v="00,5"/>
    <n v="360.5"/>
    <n v="0"/>
    <n v="0"/>
    <n v="360.5"/>
    <s v="SEM ALTERAÇÕES NO PERCURSO"/>
    <s v="ACOMPANHAR A DPG E COMITIVA NA ENTREGA DA MEDALHA DA INCONFIDÊNCIA EM COMEMORAÇÃO AO DIA DE TIRADENTES."/>
  </r>
  <r>
    <x v="0"/>
    <x v="4"/>
    <s v="ABRIL"/>
    <n v="347"/>
    <n v="340"/>
    <n v="85508586687"/>
    <x v="49"/>
    <x v="12"/>
    <s v="VEÍCULO OFICIAL"/>
    <s v="BELO HORIZONTE/MG"/>
    <s v="OURO PRETO/MG"/>
    <d v="2025-04-21T06:00:00"/>
    <d v="2025-04-21T16:00:00"/>
    <s v="00,5"/>
    <n v="360.5"/>
    <n v="0"/>
    <n v="0"/>
    <n v="360.5"/>
    <s v="SEM ALTERAÇÕES NO PERCURSO"/>
    <s v="ACOMPANHAR A DPG E COMITIVA NA ENTREGA DE MEDALHAS NA COMEMORAÇÃO DO DIA DE TIRADENTES."/>
  </r>
  <r>
    <x v="0"/>
    <x v="4"/>
    <s v="ABRIL"/>
    <n v="348"/>
    <n v="18"/>
    <n v="79609635253"/>
    <x v="89"/>
    <x v="19"/>
    <s v="AVIÃO"/>
    <s v="SÃO LUÍS/MA"/>
    <s v="BELO HORIZONTE/MG"/>
    <d v="2025-04-15T15:35:00"/>
    <d v="2025-04-23T00:00:00"/>
    <n v="1"/>
    <n v="1048"/>
    <n v="0"/>
    <n v="0"/>
    <n v="1048"/>
    <s v="SEM ALTERAÇÕES NO PERCURSO"/>
    <s v="DR. DAVI RAFAEL SILVA VERAS IRÁ MINISTRAR O CURSO &quot;O ENFRENTAMENTO DA VIOLÊNCIA SEXUAL CONTRA CRIANÇAS E ADOLESCENTES&quot;, QUE ACONTECERÁ NO DIA 22/04/2025 NO AUDITÓRIO DPMG - RUA DOS GUAJAJARAS, 1707 - 2º ANDAR - BARRO PRETO, BELO HORIZONTE -MG. _x000a_PAGAMENTO DE NO MÁXIMO 01 DIÁRIA."/>
  </r>
  <r>
    <x v="0"/>
    <x v="4"/>
    <s v="ABRIL"/>
    <n v="349"/>
    <n v="353"/>
    <n v="9865034603"/>
    <x v="90"/>
    <x v="10"/>
    <s v="VEÍCULO OFICIAL"/>
    <s v="CARATINGA/MG"/>
    <s v="BOM JESUS DO GALHO/MG"/>
    <d v="2025-04-25T07:00:00"/>
    <d v="2025-04-25T17:30:00"/>
    <s v="00,5"/>
    <n v="261.40999999999997"/>
    <n v="0"/>
    <n v="0"/>
    <n v="261.40999999999997"/>
    <s v="SEM ALTERAÇÕES NO PERCURSO"/>
    <s v="ATENDIMENTO ITINERANTE SOBRE PID (BARRAGEM MARIANA, SAMARCO).OI REALIZADO ATENDIMENTO ITINERANTE DE 86 PESSOAS REFERENTE AO ACORDO DE INDENIZAÇÃO DA REPACTUAÇÃO SAMARCO NA CIDADE DE BOM JESUS DO GALHO."/>
  </r>
  <r>
    <x v="0"/>
    <x v="3"/>
    <s v="ABRIL"/>
    <n v="350"/>
    <n v="316"/>
    <n v="3405845726"/>
    <x v="17"/>
    <x v="1"/>
    <s v="VEÍCULO OFICIAL"/>
    <s v="BELO HORIZONTE/MG"/>
    <s v="PITANGUI/MG"/>
    <d v="2025-04-09T07:50:00"/>
    <d v="2025-04-09T21:12:00"/>
    <n v="0.5"/>
    <n v="261.41000000000003"/>
    <s v="-"/>
    <s v="-"/>
    <n v="261.41000000000003"/>
    <s v="SEM ALTERAÇÕES NO PERCURSO"/>
    <s v="ATENDIMENTO AS VÍTIMAS DO DESLIZAMENTO DE REJEITOS DA MINA TURMALINA EM CONCEIÇÃO DO PARÁ"/>
  </r>
  <r>
    <x v="0"/>
    <x v="4"/>
    <s v="ABRIL"/>
    <n v="351"/>
    <n v="351"/>
    <n v="37869781827"/>
    <x v="91"/>
    <x v="10"/>
    <s v="CARRO PARTICULAR"/>
    <s v="JANUÁRIA/MG"/>
    <s v="ITACARAMBI/MG"/>
    <d v="2025-04-14T13:30:00"/>
    <d v="2025-04-14T20:00:00"/>
    <s v="00,5"/>
    <n v="261.40999999999997"/>
    <n v="0"/>
    <n v="0"/>
    <n v="261.40999999999997"/>
    <s v="SEM ALTERAÇÕES NO PERCURSO"/>
    <s v="REUNIÃO INSTITUCIONAL COM PRESIDENTE DA CÂMARA DOS VEREADORES DE ITACARAMBI PARA DISCUTIR PROJETO DE LEI SOBRE CRIAÇÃO DE ASSISTÊNCIA JUDICIÁRIA PELA CÂMARA. VEREADOR SINALIZOU QUE NÃO IRÁ PROSSEGUIR COM O PL E PRETENDE FAZER UM CONVÊNIO COM A DEFENSORIA, PARA FACILITAR O FLUXO DE ATENDIMENTO, QUE SERÁ PRESTADO PELA DEFENSORIA PÚBLICA."/>
  </r>
  <r>
    <x v="0"/>
    <x v="4"/>
    <s v="ABRIL"/>
    <n v="352"/>
    <n v="354"/>
    <n v="19940696"/>
    <x v="92"/>
    <x v="21"/>
    <s v="VEÍCULO OFICIAL"/>
    <s v="CARATINGA/MG"/>
    <s v="BOM JESUS DO GALHO/MG"/>
    <d v="2025-04-25T07:00:00"/>
    <d v="2025-04-25T17:30:00"/>
    <s v="00,5"/>
    <n v="116.91"/>
    <n v="0"/>
    <n v="0"/>
    <n v="116.91"/>
    <s v="SEM ALTERAÇÕES NO PERCURSO"/>
    <s v="ATENDIMENTO ITINERANTE SOBRE PID (BARRAGEM MARIANA, SAMARCO)"/>
  </r>
  <r>
    <x v="0"/>
    <x v="4"/>
    <s v="ABRIL"/>
    <n v="353"/>
    <n v="355"/>
    <n v="1577647610"/>
    <x v="15"/>
    <x v="0"/>
    <s v="AVIÃO"/>
    <s v="BELO HORIZONTE/MG"/>
    <s v="BRASÍLIA/DF"/>
    <d v="2025-04-30T08:30:00"/>
    <d v="2025-04-30T21:50:00"/>
    <s v="00,5"/>
    <n v="424.90999999999997"/>
    <n v="0"/>
    <n v="0"/>
    <n v="424.90999999999997"/>
    <s v="SEM ALTERAÇÕES NO PERCURSO"/>
    <s v="PARTICIPAR DE CERIMÔNIA DE FORMALIZAÇÃO DE ACORDO RELATIVO À REPARAÇÃO DOS FALECIDOS NO DESASTRE DE ROMPIMENTO DE BARRAGEM DE BRUMADINHO. CERIMÔNIA NO TRIBUNAL SUPERIOR DO TRABALHO ACOMPANHANDO A DPG, DR. RAQUEL."/>
  </r>
  <r>
    <x v="0"/>
    <x v="4"/>
    <s v="ABRIL"/>
    <n v="354"/>
    <n v="359"/>
    <n v="1577647610"/>
    <x v="15"/>
    <x v="0"/>
    <s v="AVIÃO"/>
    <s v="BELO HORIZONTE/MG"/>
    <s v="BRUMADINHO/MG"/>
    <d v="2025-05-05T08:30:00"/>
    <d v="2025-05-05T17:15:00"/>
    <s v="00,5"/>
    <n v="261.40999999999997"/>
    <n v="0"/>
    <n v="0"/>
    <n v="261.40999999999997"/>
    <s v="SEM ALTERAÇÕES NO PERCURSO"/>
    <s v="REALIZAR ATENDIMENTO DE ATINGIDOS PELO ROMPIMENTO DA BARRAGEM DE BRUMADINHO, ASSIM COMO PRESIDIR MESA DE APRESENTAÇÃO DE PROPOSTAS DE ACORDOS."/>
  </r>
  <r>
    <x v="0"/>
    <x v="4"/>
    <s v="ABRIL"/>
    <n v="355"/>
    <n v="357"/>
    <n v="99845199615"/>
    <x v="6"/>
    <x v="0"/>
    <s v="CARRO PARTICULAR"/>
    <s v="SÃO JOÃO DEL REI/MG"/>
    <s v="BARROSO/MG"/>
    <d v="2025-05-06T11:45:00"/>
    <d v="2025-05-06T18:00:00"/>
    <s v="00,5"/>
    <n v="261.40999999999997"/>
    <n v="0"/>
    <n v="0"/>
    <n v="261.40999999999997"/>
    <s v="SEM ALTERAÇÕES NO PERCURSO"/>
    <s v="COOPERAÇÃO NA COMARCA DE BARROSO, CONFORME ATO DPG 9314/2025, PARA PARTICIPAÇÃO DE AUDIÊNCIAS E ATENDIMENTO AO PÚBLICO"/>
  </r>
  <r>
    <x v="0"/>
    <x v="4"/>
    <s v="ABRIL"/>
    <n v="356"/>
    <n v="357"/>
    <n v="99845199615"/>
    <x v="6"/>
    <x v="0"/>
    <s v="CARRO PARTICULAR"/>
    <s v="SÃO JOÃO DEL REI/MG"/>
    <s v="BARROSO/MG"/>
    <d v="2025-05-13T11:45:00"/>
    <d v="2025-05-13T18:00:00"/>
    <s v="00,5"/>
    <n v="261.40999999999997"/>
    <n v="0"/>
    <n v="0"/>
    <n v="261.40999999999997"/>
    <s v="SEM ALTERAÇÕES NO PERCURSO"/>
    <s v="COOPERAÇÃO NA COMARCA DE BARROSO, CONFORME ATO DPG 9314/2025, PARA PARTICIPAÇÃO DE AUDIÊNCIAS E ATENDIMENTO AO PÚBLICO"/>
  </r>
  <r>
    <x v="0"/>
    <x v="4"/>
    <s v="ABRIL"/>
    <n v="357"/>
    <n v="357"/>
    <n v="99845199615"/>
    <x v="6"/>
    <x v="0"/>
    <s v="CARRO PARTICULAR"/>
    <s v="SÃO JOÃO DEL REI/MG"/>
    <s v="BARROSO/MG"/>
    <d v="2025-05-20T11:45:00"/>
    <d v="2025-05-20T18:00:00"/>
    <s v="00,5"/>
    <n v="261.40999999999997"/>
    <n v="0"/>
    <n v="0"/>
    <n v="261.40999999999997"/>
    <s v="SEM ALTERAÇÕES NO PERCURSO"/>
    <s v="COOPERAÇÃO NA COMARCA DE BARROSO, CONFORME ATO DPG 9314/2025, PARA PARTICIPAÇÃO DE AUDIÊNCIAS E ATENDIMENTO AO PÚBLICO"/>
  </r>
  <r>
    <x v="0"/>
    <x v="4"/>
    <s v="ABRIL"/>
    <n v="358"/>
    <n v="362"/>
    <n v="11551007606"/>
    <x v="93"/>
    <x v="4"/>
    <s v="VEÍCULO OFICIAL"/>
    <s v="BELO HORIZONTE/MG"/>
    <s v="BARBACENA/MG"/>
    <d v="2025-05-04T13:00:00"/>
    <d v="2025-05-09T18:00:00"/>
    <s v="05,00"/>
    <n v="1664.55"/>
    <n v="0"/>
    <n v="0"/>
    <n v="1664.55"/>
    <s v="SEM ALTERAÇÕES NO PERCURSO"/>
    <s v="SERÃO REALIZADAS VISITAS AS UNIDADES DA DEFENSORIA DE BARBACENA, JUIZ DE FORA, SÃO JOÃO DEL REY, RESENDE COSTA E BARROSO PARA APOIO AO DESENVOLVIMENTO DO PLANEJAMENTO ESTRATÉGICO 2026-2034. DURANTE A VISITA, QUE TAMBÉM CONTARÁ COM A PRESENÇA DE CONSULTORES DA FUNDAÇÃO GETÚLIO VARGAS, SERÃO REALIZADAS ENTREVISTAS COM COORDENADORES, DEFENSORES E ASSISTIDOS PARA ENTENDIMENTO DA PERCEPÇÃO SOBRE A INSTITUIÇÃO. "/>
  </r>
  <r>
    <x v="0"/>
    <x v="4"/>
    <s v="ABRIL"/>
    <n v="359"/>
    <n v="363"/>
    <n v="10303035684"/>
    <x v="94"/>
    <x v="22"/>
    <s v="VEÍCULO OFICIAL"/>
    <s v="BELO HORIZONTE/MG"/>
    <s v="BARBACENA/MG"/>
    <d v="2025-05-04T13:00:00"/>
    <d v="2025-05-09T18:00:00"/>
    <s v="05,00"/>
    <n v="1664.55"/>
    <n v="0"/>
    <n v="0"/>
    <n v="1664.55"/>
    <s v="SEM ALTERAÇÕES NO PERCURSO"/>
    <s v="SERÃO REALIZADAS VISITAS AS UNIDADES DA DEFENSORIA DE BARBACENA, JUIZ DE FORA, SÃO JOÃO DEL REY, RESENDE COSTA E BARROSO PARA APOIO AO DESENVOLVIMENTO DO PLANEJAMENTO ESTRATÉGICO 2026-2034. DURANTE A VISITA, QUE TAMBÉM CONTARÁ COM A PRESENÇA DE CONSULTORES DA FUNDAÇÃO GETÚLIO VARGAS, SERÃO REALIZADAS ENTREVISTAS COM COORDENADORES, DEFENSORES E ASSISTIDOS PARA ENTENDIMENTO DA PERCEPÇÃO SOBRE A INSTITUIÇÃO. "/>
  </r>
  <r>
    <x v="0"/>
    <x v="5"/>
    <s v="ABRIL"/>
    <n v="360"/>
    <n v="330"/>
    <n v="19940696"/>
    <x v="92"/>
    <x v="21"/>
    <s v="VEÍCULO OFICIAL"/>
    <s v="CARATINGA/MG"/>
    <s v="CÓRREGO NOVO/MG"/>
    <d v="2025-04-11T07:15:00"/>
    <d v="2025-04-11T17:46:00"/>
    <s v="00,5"/>
    <n v="116.91"/>
    <n v="0"/>
    <n v="0"/>
    <n v="116.91"/>
    <s v="DIÁRIA PROCESSADA COMO VENCIDA. PAGA EM 05/05/2025"/>
    <s v="ATENDIMENTO ITINERANTE DOS ATINGIDOS PELO ROMPIMENTO DA BARRAGEM DE MARIANA NO MUNÍCIPIO DE CÓRREGO NOVO."/>
  </r>
  <r>
    <x v="0"/>
    <x v="4"/>
    <s v="ABRIL"/>
    <n v="361"/>
    <n v="377"/>
    <n v="32495001866"/>
    <x v="63"/>
    <x v="6"/>
    <s v="VEÍCULO OFICIAL"/>
    <s v="BELO HORIZONTE/MG"/>
    <s v="MARIANA/MG"/>
    <d v="2025-04-24T03:15:00"/>
    <d v="2025-04-24T20:00:00"/>
    <s v="00,5"/>
    <n v="261.40999999999997"/>
    <n v="0"/>
    <n v="0"/>
    <n v="261.40999999999997"/>
    <s v="DIÁRIA PROCESSADA COMO VENCIDA. PAGA EM 29/04/2025"/>
    <s v="VISITA TÉCNICA A MARIANA - MG PARA PARTICIPAÇÃO EM REUNIÃO COM COMISSÃO DAS PESSOAS ATINGIDAS, PREFEITURA DE MARIANA, MPMG, MPF E MPMG TENDO COMO PAUTA A EXECUÇÃO DO ANEXO 1 DO ACORDO DE REPACTUAÇÃO."/>
  </r>
  <r>
    <x v="0"/>
    <x v="4"/>
    <s v="ABRIL"/>
    <n v="362"/>
    <n v="305"/>
    <n v="32495001866"/>
    <x v="63"/>
    <x v="6"/>
    <s v="VEÍCULO OFICIAL"/>
    <s v="BELO HORIZONTE/MG"/>
    <s v="BARÃO DE COCAIS/MG"/>
    <d v="2025-04-07T16:20:00"/>
    <d v="2025-04-07T23:50:00"/>
    <s v="00,5"/>
    <n v="261.40999999999997"/>
    <n v="0"/>
    <n v="0"/>
    <n v="261.40999999999997"/>
    <s v="DIÁRIA PROCESSADA COMO VENCIDA. PAGA EM 29/04/2025"/>
    <s v="VISITA TÉCNICA A MARIANA - MG PARA PARTICIPAÇÃO EM REUNIÃO COM COMISSÃO DAS PESSOAS ATINGIDAS, PREFEITURA DE MARIANA, MPMG, MPF E MPMG TENDO COMO PAUTA A EXECUÇÃO DO ANEXO 1 DO ACORDO DE REPACTUAÇÃO. VIAGEM PARA REUNIÃO ENTRE DPMG, MPMG E MPF COM ATI INSTITUTO ARBO E ASSOCIAÇÃO DAS PESSOAS ATINGIDAS PELA ELEVAÇÃO DO NÍVEL DE EMERGÊNCIA EM BARÃO DE COCAIS."/>
  </r>
  <r>
    <x v="0"/>
    <x v="4"/>
    <s v="ABRIL"/>
    <n v="363"/>
    <n v="367"/>
    <n v="5309586601"/>
    <x v="95"/>
    <x v="1"/>
    <s v="CARRO PARTICULAR"/>
    <s v="PONTE NOVA/MG"/>
    <s v="BELO HORIZONTE/MG"/>
    <d v="2025-04-09T05:00:00"/>
    <d v="2025-04-09T18:00:00"/>
    <s v="00,5"/>
    <n v="424.90999999999997"/>
    <n v="0"/>
    <n v="0"/>
    <n v="424.90999999999997"/>
    <s v="DIÁRIA PROCESSADA COMO VENCIDA. PAGA EM 29/04/2025"/>
    <s v="LANÇAMENTO DA CARTILHA CONCILIAÇÃO E MEDIAÇÃO"/>
  </r>
  <r>
    <x v="0"/>
    <x v="4"/>
    <s v="ABRIL"/>
    <n v="364"/>
    <n v="365"/>
    <n v="5877912682"/>
    <x v="7"/>
    <x v="0"/>
    <s v="CARRO PARTICULAR"/>
    <s v="SÃO JOÃO DEL REI/MG"/>
    <s v="BARROSO/MG"/>
    <d v="2024-05-08T08:00:00"/>
    <d v="2024-05-08T17:50:00"/>
    <s v="00,5"/>
    <n v="261.40999999999997"/>
    <n v="0"/>
    <n v="0"/>
    <n v="261.40999999999997"/>
    <m/>
    <s v="COOPERAÇÃO NA UNIDADE DE BARROSO. FOI DEFERIDO A AUTORIZAÇÃO PARA DESLOCAMENTO EM VEÍCULO PARTICULAR ATÉ O TÉRMINO DA COOPERAÇÃO."/>
  </r>
  <r>
    <x v="0"/>
    <x v="4"/>
    <s v="ABRIL"/>
    <n v="365"/>
    <n v="365"/>
    <n v="5877912682"/>
    <x v="7"/>
    <x v="0"/>
    <s v="CARRO PARTICULAR"/>
    <s v="SÃO JOÃO DEL REI/MG"/>
    <s v="BARROSO/MG"/>
    <d v="2024-05-15T08:00:00"/>
    <d v="2024-05-15T17:50:00"/>
    <s v="00,5"/>
    <n v="261.40999999999997"/>
    <n v="0"/>
    <n v="0"/>
    <n v="261.40999999999997"/>
    <m/>
    <s v="COOPERAÇÃO NA UNIDADE DE BARROSO. FOI DEFERIDO A AUTORIZAÇÃO PARA DESLOCAMENTO EM VEÍCULO PARTICULAR ATÉ O TÉRMINO DA COOPERAÇÃO."/>
  </r>
  <r>
    <x v="0"/>
    <x v="4"/>
    <s v="ABRIL"/>
    <n v="366"/>
    <n v="365"/>
    <n v="5877912682"/>
    <x v="7"/>
    <x v="0"/>
    <s v="CARRO PARTICULAR"/>
    <s v="SÃO JOÃO DEL REI/MG"/>
    <s v="BARROSO/MG"/>
    <d v="2024-05-22T08:00:00"/>
    <d v="2024-05-22T17:50:00"/>
    <s v="00,5"/>
    <n v="261.40999999999997"/>
    <n v="0"/>
    <n v="0"/>
    <n v="261.40999999999997"/>
    <m/>
    <s v="COOPERAÇÃO NA UNIDADE DE BARROSO. FOI DEFERIDO A AUTORIZAÇÃO PARA DESLOCAMENTO EM VEÍCULO PARTICULAR ATÉ O TÉRMINO DA COOPERAÇÃO."/>
  </r>
  <r>
    <x v="0"/>
    <x v="4"/>
    <s v="ABRIL"/>
    <n v="367"/>
    <n v="365"/>
    <n v="5877912682"/>
    <x v="7"/>
    <x v="0"/>
    <s v="CARRO PARTICULAR"/>
    <s v="SÃO JOÃO DEL REI/MG"/>
    <s v="BARROSO/MG"/>
    <d v="2024-05-29T08:00:00"/>
    <d v="2024-05-29T17:50:00"/>
    <s v="00,5"/>
    <n v="261.40999999999997"/>
    <n v="0"/>
    <n v="0"/>
    <n v="261.40999999999997"/>
    <m/>
    <s v="COOPERAÇÃO NA UNIDADE DE BARROSO. FOI DEFERIDO A AUTORIZAÇÃO PARA DESLOCAMENTO EM VEÍCULO PARTICULAR ATÉ O TÉRMINO DA COOPERAÇÃO."/>
  </r>
  <r>
    <x v="0"/>
    <x v="4"/>
    <s v="ABRIL"/>
    <n v="368"/>
    <n v="364"/>
    <n v="7590748609"/>
    <x v="96"/>
    <x v="23"/>
    <s v="VEÍCULO OFICIAL"/>
    <s v="BELO HORIZONTE/MG"/>
    <s v="MONTES CLAROS/MG"/>
    <d v="2025-05-04T09:00:00"/>
    <d v="2025-05-09T16:00:00"/>
    <s v="05,5"/>
    <n v="1880.55"/>
    <n v="0"/>
    <n v="0"/>
    <n v="1880.55"/>
    <s v="SEM ALTERAÇÕES NO PERCURSO"/>
    <s v="SERÃO REALIZADAS VISITAS AS UNIDADES DA DEFENSORIA DE MONTES CLAROS, SALINAS, PIRAPORA E JANAÚBA PARA APOIO AO DESENVOLVIMENTO DO PLANEJAMENTO ESTRATÉGICO 2026-2034. DURANTE A VISITA, QUE TAMBÉM CONTARÁ COM A PRESENÇA DE CONSULTORES DA FUNDAÇÃO GETÚLIO VARGAS, SERÃO REALIZADAS ENTREVISTAS COM COORDENADORES, DEFENSORES E ASSISTIDOS PARA ENTENDIMENTO DA PERCEPÇÃO SOBRE A INSTITUIÇÃO. "/>
  </r>
  <r>
    <x v="0"/>
    <x v="4"/>
    <s v="ABRIL"/>
    <n v="369"/>
    <n v="369"/>
    <n v="3264888637"/>
    <x v="28"/>
    <x v="8"/>
    <s v="VEÍCULO OFICIAL"/>
    <s v="BELO HORIZONTE/MG"/>
    <s v="BRASÍLIA/DF"/>
    <d v="2025-04-30T08:30:00"/>
    <d v="2025-04-30T16:05:00"/>
    <s v="00,5"/>
    <n v="424.90999999999997"/>
    <n v="0"/>
    <n v="0"/>
    <n v="424.90999999999997"/>
    <s v="SEM ALTERAÇÕES NO PERCURSO"/>
    <s v="SOLENIDADE DE HOMOLOGAÇÃO DOS ACORDOS EM PROCESSOS QUE VERSAM SOBRE INDENIZAÇÕES EXTRAPATRIMONIAIS, PLEITEADAS PELOS ESPÓLIOS DAS VÍTIMAS DO ROMPIMENTO DAS BARRAGENS DA MINA CÓRREGO DO FEIJÃO, EM BRUMADINHO/MG"/>
  </r>
  <r>
    <x v="0"/>
    <x v="4"/>
    <s v="ABRIL"/>
    <n v="370"/>
    <n v="374"/>
    <n v="8462605652"/>
    <x v="97"/>
    <x v="10"/>
    <s v="CARRO PARTICULAR"/>
    <s v="MARIANA/MG"/>
    <s v="BELO HORIZONTE/MG"/>
    <d v="2025-05-05T04:00:00"/>
    <d v="2025-05-06T20:30:00"/>
    <s v="01,5"/>
    <n v="1373.82"/>
    <n v="0"/>
    <n v="0"/>
    <n v="1373.82"/>
    <s v="SEM ALTERAÇÕES NO PERCURSO"/>
    <s v="CONFOME ATO Nº 9707/2025, FUI DESINADA PARA PARA ATUAR, VOLUNTARIAMENTE, NOS AUTOS DA AÇÃO CIVIL PÚBLICA 5267813-26.2024.8.13.0024, FAZENDO A SUSTENTAÇÃO ORAL PRESENCIAL NA SESSÃO DE JULGAMENTO DO AGRAVO DE INSTRUMENTO N. 1.0000.24.467716-7/001, NO TJMG, NA CIDADE DE BELO HORIZONTE/MG, SEM ÔNUS PARA A ADMINISTRAÇÃO E SEM PREJUÍZO DAS SUAS ATRIBUIÇÕES ORDINÁRIAS E EXTRAORDINÁRIAS, E, CONSEQUENTEMENTE, SENDO AUTORIZADA A ME AUSENTAR DO MEU ÓRGÃO DE ATUAÇÃO NA UNIDADE DA DEFENSORIA PÚBLICA EM MARIANA/MG, NOS DIAS 05 E 06 DE MAIO DE 2025, COM ÔNUS PARA A ADMINISTRAÇÃO APENAS NO QUE SE REFERE AO TRANSPORTE E À DIÁRIA._x000a__x000a_POSSUO APARTAMENTO NA CIDADE DE BELO HORIZONTE, RESIDINDO TODAVIA EM MARIANA, RAZÃO PELA QUAL SOLICITO AS DUAS DIÁRIAS, BEM COMO A AUTORIZAÇÃO PARA UTILIZAÇÃO DE VEÍCULO PRÓPRIO._x000a__x000a_ "/>
  </r>
  <r>
    <x v="0"/>
    <x v="4"/>
    <s v="ABRIL"/>
    <n v="371"/>
    <n v="370"/>
    <n v="2374721124"/>
    <x v="98"/>
    <x v="10"/>
    <s v="VEÍCULO OFICIAL"/>
    <s v="GOVERNADOR VALADARES/MG"/>
    <s v="PERIQUITO/MG"/>
    <d v="2025-04-29T07:30:00"/>
    <d v="2025-04-29T18:00:00"/>
    <s v="00,5"/>
    <n v="261.40999999999997"/>
    <n v="0"/>
    <n v="0"/>
    <n v="261.40999999999997"/>
    <s v="SEM ALTERAÇÕES NO PERCURSO"/>
    <s v="PARTICIPAÇÃO EM ATENDIMENTO ITINERANTE REFERENTE AO PROGRAMA DE INDENIZAÇÃO DEFINITIVA - PID, DA SAMARCO. OBS. HORÁRIOS APROXIMADOS."/>
  </r>
  <r>
    <x v="0"/>
    <x v="4"/>
    <s v="ABRIL"/>
    <n v="372"/>
    <n v="370"/>
    <n v="2374721124"/>
    <x v="98"/>
    <x v="10"/>
    <s v="VEÍCULO OFICIAL"/>
    <s v="GOVERNADOR VALADARES/MG"/>
    <s v="ALPERCATA/MG"/>
    <d v="2025-04-30T07:30:00"/>
    <d v="2025-04-30T18:00:00"/>
    <s v="00,5"/>
    <n v="261.40999999999997"/>
    <n v="0"/>
    <n v="0"/>
    <n v="261.40999999999997"/>
    <s v="SEM ALTERAÇÕES NO PERCURSO"/>
    <s v="PARTICIPAÇÃO EM ATENDIMENTO ITINERANTE REFERENTE AO PROGRAMA DE INDENIZAÇÃO DEFINITIVA - PID, DA SAMARCO. OBS. HORÁRIOS APROXIMADOS."/>
  </r>
  <r>
    <x v="0"/>
    <x v="4"/>
    <s v="ABRIL"/>
    <n v="373"/>
    <n v="373"/>
    <n v="3467603645"/>
    <x v="0"/>
    <x v="0"/>
    <s v="VEÍCULO OFICIAL"/>
    <s v="TRÊS CORAÇÕES/MG"/>
    <s v="IBIRACI/MG"/>
    <d v="2025-05-08T12:00:00"/>
    <d v="2025-05-10T11:00:00"/>
    <n v="2"/>
    <n v="1243.82"/>
    <n v="0"/>
    <n v="0"/>
    <n v="1243.82"/>
    <s v="SEM ALTERAÇÕES NO PERCURSO"/>
    <s v="PARTICIPAÇÃO EM ATENDIMENTO ITINERANTE REFERENTE AO PROGRAMA DE INDENIZAÇÃO DEFINITIVA - PID, DA SAMARCO. OBS. HORÁRIOS APROXIMADOS."/>
  </r>
  <r>
    <x v="5"/>
    <x v="5"/>
    <s v="ABRIL"/>
    <n v="374"/>
    <n v="379"/>
    <n v="3984409648"/>
    <x v="29"/>
    <x v="1"/>
    <s v="AVIÃO"/>
    <s v="BELO HORIZONTE/MG"/>
    <s v="MONTES CLAROS/MG"/>
    <d v="2025-05-07T16:10:00"/>
    <d v="2025-05-08T12:00:00"/>
    <s v="00,5"/>
    <n v="261.40999999999997"/>
    <n v="360.5"/>
    <n v="0"/>
    <n v="621.91"/>
    <s v="APRESENTADO NOTA FISCAL DE HOSPEDAGEM. 0,5 DÍARIA ACRESCIDA."/>
    <s v="REUNIÃO ESPECIAL, EM QUE SERÁ PROCEDIDA A OUTORGA DOS TÍTULOS DE CIDADÃO HONORÁRIO DE MONTES CLAROS"/>
  </r>
  <r>
    <x v="0"/>
    <x v="5"/>
    <s v="ABRIL"/>
    <n v="375"/>
    <n v="382"/>
    <n v="4487550688"/>
    <x v="4"/>
    <x v="1"/>
    <s v="CARRO PARTICULAR"/>
    <s v="SÃO LOURENÇO/MG"/>
    <s v="CRUZÍLIA/MG"/>
    <d v="2025-05-06T12:00:00"/>
    <d v="2025-05-06T18:00:00"/>
    <s v="00,5"/>
    <n v="261.40999999999997"/>
    <n v="0"/>
    <n v="0"/>
    <n v="261.40999999999997"/>
    <s v="SEM ALTERAÇÕES NO PERCURSO"/>
    <s v="ATO N. 8524/2024 E SEI N. 9990000001.000772/2024-11"/>
  </r>
  <r>
    <x v="0"/>
    <x v="5"/>
    <s v="ABRIL"/>
    <n v="376"/>
    <n v="382"/>
    <n v="4487550688"/>
    <x v="4"/>
    <x v="1"/>
    <s v="CARRO PARTICULAR"/>
    <s v="SÃO LOURENÇO/MG"/>
    <s v="CRUZÍLIA/MG"/>
    <d v="2025-05-13T12:00:00"/>
    <d v="2025-05-13T18:00:00"/>
    <s v="00,5"/>
    <n v="261.40999999999997"/>
    <n v="0"/>
    <n v="0"/>
    <n v="261.40999999999997"/>
    <s v="SEM ALTERAÇÕES NO PERCURSO"/>
    <s v="ATO N. 8524/2024 E SEI N. 9990000001.000772/2024-11"/>
  </r>
  <r>
    <x v="0"/>
    <x v="5"/>
    <s v="ABRIL"/>
    <n v="377"/>
    <n v="382"/>
    <n v="4487550688"/>
    <x v="4"/>
    <x v="1"/>
    <s v="CARRO PARTICULAR"/>
    <s v="SÃO LOURENÇO/MG"/>
    <s v="CRUZÍLIA/MG"/>
    <d v="2025-05-20T12:00:00"/>
    <d v="2025-05-20T18:00:00"/>
    <s v="00,5"/>
    <n v="261.40999999999997"/>
    <n v="0"/>
    <n v="0"/>
    <n v="261.40999999999997"/>
    <s v="SEM ALTERAÇÕES NO PERCURSO"/>
    <s v="ATO N. 8524/2024 E SEI N. 9990000001.000772/2024-11"/>
  </r>
  <r>
    <x v="0"/>
    <x v="5"/>
    <s v="ABRIL"/>
    <n v="378"/>
    <n v="382"/>
    <n v="4487550688"/>
    <x v="4"/>
    <x v="1"/>
    <s v="CARRO PARTICULAR"/>
    <s v="SÃO LOURENÇO/MG"/>
    <s v="CRUZÍLIA/MG"/>
    <d v="2025-05-27T12:00:00"/>
    <d v="2025-05-27T18:00:00"/>
    <s v="00,5"/>
    <n v="261.40999999999997"/>
    <n v="0"/>
    <n v="0"/>
    <n v="261.40999999999997"/>
    <s v="SEM ALTERAÇÕES NO PERCURSO"/>
    <s v="ATO N. 8524/2024 E SEI N. 9990000001.000772/2024-11"/>
  </r>
  <r>
    <x v="0"/>
    <x v="5"/>
    <s v="ABRIL"/>
    <n v="379"/>
    <n v="380"/>
    <n v="32495001866"/>
    <x v="63"/>
    <x v="6"/>
    <s v="VEÍCULO OFICIAL"/>
    <s v="BELO HORIZONTE/MG"/>
    <s v="PONTE NOVA/MG"/>
    <d v="2025-05-05T12:00:00"/>
    <d v="2025-05-05T18:30:00"/>
    <s v="00,5"/>
    <n v="261.40999999999997"/>
    <n v="0"/>
    <n v="0"/>
    <n v="261.40999999999997"/>
    <s v="SEM ALTERAÇÕES NO PERCURSO"/>
    <s v="REUNIÃO COM AS DEFENSORAS PÚBLICAS DA UNIDADE DE PONTE NOVA SOBRE OS PROGRAMAS INDENIZATÓRIOS DA REPACTUAÇÃO DE MARIANA."/>
  </r>
  <r>
    <x v="0"/>
    <x v="5"/>
    <s v="ABRIL"/>
    <n v="380"/>
    <n v="381"/>
    <n v="3405845726"/>
    <x v="17"/>
    <x v="1"/>
    <s v="VEÍCULO OFICIAL"/>
    <s v="BELO HORIZONTE/MG"/>
    <s v="PONTE NOVA/MG"/>
    <d v="2025-05-05T12:00:00"/>
    <d v="2025-05-05T18:30:00"/>
    <s v="00,5"/>
    <n v="261.40999999999997"/>
    <n v="0"/>
    <n v="0"/>
    <n v="261.40999999999997"/>
    <s v="SEM ALTERAÇÕES NO PERCURSO"/>
    <s v="REUNIÃO COM AS DEFENSORAS PÚBLICAS DA UNIDADE DE PONTE NOVA SOBRE OS PROGRAMAS INDENIZATÓRIOS DA REPACTUAÇÃO DE MARIANA."/>
  </r>
  <r>
    <x v="0"/>
    <x v="5"/>
    <s v="MAIO"/>
    <n v="381"/>
    <n v="386"/>
    <n v="8703384632"/>
    <x v="99"/>
    <x v="10"/>
    <s v="CARRO PARTICULAR"/>
    <s v="NOVA SERRANA/MG"/>
    <s v="RIBEIRÃO DAS NEVES/MG"/>
    <d v="2025-05-05T07:00:00"/>
    <d v="2025-05-07T10:00:00"/>
    <s v="02,00"/>
    <n v="1243.82"/>
    <n v="0"/>
    <n v="0"/>
    <n v="1243.82"/>
    <s v="SEM ALTERAÇÕES NO PERCURSO"/>
    <s v="COOPERAÇÃO NO MUTIRÃO DE ATENDIMENTO JURÍDICO NO PRESÍDIO DE RIBEIRÃO DAS NEVES I - ANTÔNIO DUTRA LADEIRA, NA COMARCA DE RIBEIRÃO DAS NEVES/MG, NOS DIAS 05/05/2025 E 06/05/2025, DE 09H00 ÀS 16H00, "/>
  </r>
  <r>
    <x v="5"/>
    <x v="5"/>
    <s v="MAIO"/>
    <n v="382"/>
    <n v="388"/>
    <n v="4791855655"/>
    <x v="100"/>
    <x v="0"/>
    <s v="CARRO PARTICULAR"/>
    <s v="SETE LAGOAS/MG"/>
    <s v="RIBEIRÃO DAS NEVES/MG"/>
    <d v="2025-05-05T07:00:00"/>
    <d v="2025-05-06T18:00:00"/>
    <s v="01,5"/>
    <n v="883.31999999999994"/>
    <n v="261.41000000000003"/>
    <n v="0"/>
    <n v="1144.73"/>
    <s v="0,5 DIARIAS UTILIZADAS A MAIS, SAÍDA DIA 05/05/2025 08:00 H, RETORNO DIA 12/05/2025 ÀS 14:00 H."/>
    <s v="ATO Nº 9787/2025 - COOPERAÇÃO NO MUTIRÃO DE ATENDIMENTO JURÍDICO NO PRESÍDIO DE RIBEIRÃO DAS NEVES I – ANTÔNIO DUTRA LADEIRA, NA COMARCA DE RIBEIRÃO DAS NEVES/MG, QUE SERÁ REALIZADO PRESENCIALMENTE, ENTRE OS DIAS 05 E 06 E 08 E 09 DE MAIO DE 2025, DAS 09:00 ÀS 16:00 HORAS, COM 01 (UMA) HORA DE INTERVALO."/>
  </r>
  <r>
    <x v="0"/>
    <x v="5"/>
    <s v="MAIO"/>
    <n v="383"/>
    <n v="388"/>
    <n v="4791855655"/>
    <x v="100"/>
    <x v="0"/>
    <s v="CARRO PARTICULAR"/>
    <s v="SETE LAGOAS/MG"/>
    <s v="RIBEIRÃO DAS NEVES/MG"/>
    <d v="2025-05-08T07:00:00"/>
    <d v="2025-05-09T18:00:00"/>
    <s v="01,5"/>
    <n v="883.31999999999994"/>
    <m/>
    <n v="0"/>
    <n v="883.31999999999994"/>
    <s v="SEM ALTERAÇÕES NO PERCURSO"/>
    <s v="ATO Nº 9787/2025 - COOPERAÇÃO NO MUTIRÃO DE ATENDIMENTO JURÍDICO NO PRESÍDIO DE RIBEIRÃO DAS NEVES I – ANTÔNIO DUTRA LADEIRA, NA COMARCA DE RIBEIRÃO DAS NEVES/MG, QUE SERÁ REALIZADO PRESENCIALMENTE, ENTRE OS DIAS 05 E 06 E 08 E 09 DE MAIO DE 2025, DAS 09:00 ÀS 16:00 HORAS, COM 01 (UMA) HORA DE INTERVALO."/>
  </r>
  <r>
    <x v="0"/>
    <x v="5"/>
    <s v="MAIO"/>
    <n v="384"/>
    <n v="385"/>
    <n v="1230625607"/>
    <x v="59"/>
    <x v="12"/>
    <s v="VEÍCULO OFICIAL"/>
    <s v="BELO HORIZONTE/MG"/>
    <s v="PITANGUI/MG"/>
    <d v="2025-05-07T08:00:00"/>
    <d v="2025-05-07T21:00:00"/>
    <s v="00,5"/>
    <n v="261.40999999999997"/>
    <n v="0"/>
    <n v="0"/>
    <n v="261.40999999999997"/>
    <s v="SEM ALTERAÇÕES NO PERCURSO"/>
    <s v="DILIGÊNCIAS NA CIDADE DE PITANGUI"/>
  </r>
  <r>
    <x v="0"/>
    <x v="5"/>
    <s v="MAIO"/>
    <n v="385"/>
    <n v="384"/>
    <n v="85508586687"/>
    <x v="49"/>
    <x v="12"/>
    <s v="VEÍCULO OFICIAL"/>
    <s v="BELO HORIZONTE/MG"/>
    <s v="PITANGUI/MG"/>
    <d v="2025-05-07T08:00:00"/>
    <d v="2025-05-07T21:00:00"/>
    <s v="00,5"/>
    <n v="261.40999999999997"/>
    <n v="0"/>
    <n v="0"/>
    <n v="261.40999999999997"/>
    <s v="SEM ALTERAÇÕES NO PERCURSO"/>
    <s v="FAZER DILIGÊNCIAS NA CIDADE DE PITANGUI"/>
  </r>
  <r>
    <x v="5"/>
    <x v="5"/>
    <s v="MAIO"/>
    <n v="386"/>
    <n v="20"/>
    <n v="59889128691"/>
    <x v="33"/>
    <x v="1"/>
    <s v="VEÍCULO OFICIAL"/>
    <s v="BELO HORIZONTE/MG"/>
    <s v="POÇOS DE CALDAS/MG"/>
    <d v="2025-05-15T17:00:00"/>
    <d v="2025-05-17T15:00:00"/>
    <s v="01,5"/>
    <n v="883.31999999999994"/>
    <n v="360.5"/>
    <n v="0"/>
    <n v="1243.82"/>
    <s v="APRESENTADA NOTA FISCAL DE HOSPEDAGEM. 0,5 DÍARIA ACRESCIDA."/>
    <s v="IRÁ MINISTRAR PALESTRA NA PUC DE POÇOS DE CALDAS. "/>
  </r>
  <r>
    <x v="0"/>
    <x v="5"/>
    <s v="MAIO"/>
    <n v="387"/>
    <n v="21"/>
    <n v="6782080427"/>
    <x v="101"/>
    <x v="19"/>
    <s v="AVIÃO"/>
    <s v="RECIFE/PE"/>
    <s v="CONFINS/MG"/>
    <d v="2025-05-15T02:40:00"/>
    <d v="2025-05-15T17:30:00"/>
    <s v="00,5"/>
    <n v="524"/>
    <n v="0"/>
    <n v="0"/>
    <n v="524"/>
    <s v="SEM ALTERAÇÕES NO PERCURSO"/>
    <s v="DR. JOÃO DUQUE IRÁ SER PALESTRANTE NO SEMINÁRIO ESTRATÉGICO EM COMEMORAÇÃO À SEMANA DO DEFENSOR PÚBLICO, QUE ACONTECERÁ NO DIA 15/05/2025 NO AUDITÓRIO DA DPMG SEDE 1."/>
  </r>
  <r>
    <x v="0"/>
    <x v="5"/>
    <s v="MAIO"/>
    <n v="388"/>
    <n v="390"/>
    <n v="95729895615"/>
    <x v="1"/>
    <x v="1"/>
    <s v="CARRO PARTICULAR"/>
    <s v="TRÊS CORAÇÕES/MG"/>
    <s v="CAMBUQUIRA/MG"/>
    <d v="2025-05-05T12:00:00"/>
    <d v="2025-05-05T18:30:00"/>
    <s v="00,5"/>
    <n v="261.40999999999997"/>
    <n v="0"/>
    <n v="0"/>
    <n v="261.40999999999997"/>
    <s v="SEM ALTERAÇÕES NO PERCURSO"/>
    <s v="EM RAZÃO DE COOPERAÇÃO, NA FORMA DE ACUMULAÇÃO, CONFORME ATO N. 8.926/2025, NA COMARCA DE CAMBUQUIRA/MG, É NECESSÁRIO O DESLOCAMENTO RODOVIÁRIO EM VEÍCULO PRÓPRIO, O QUAL FOI AUTORIZADO PELA DPG NO PROCESSO SEI Nº 9990000001.011868/2024-05."/>
  </r>
  <r>
    <x v="0"/>
    <x v="5"/>
    <s v="MAIO"/>
    <n v="389"/>
    <n v="390"/>
    <n v="95729895615"/>
    <x v="1"/>
    <x v="1"/>
    <s v="CARRO PARTICULAR"/>
    <s v="TRÊS CORAÇÕES/MG"/>
    <s v="CAMBUQUIRA/MG"/>
    <d v="2025-05-12T12:00:00"/>
    <d v="2025-05-12T18:30:00"/>
    <s v="00,5"/>
    <n v="261.40999999999997"/>
    <n v="0"/>
    <n v="0"/>
    <n v="261.40999999999997"/>
    <s v="SEM ALTERAÇÕES NO PERCURSO"/>
    <s v="EM RAZÃO DE COOPERAÇÃO, NA FORMA DE ACUMULAÇÃO, CONFORME ATO N. 8.926/2025, NA COMARCA DE CAMBUQUIRA/MG, É NECESSÁRIO O DESLOCAMENTO RODOVIÁRIO EM VEÍCULO PRÓPRIO, O QUAL FOI AUTORIZADO PELA DPG NO PROCESSO SEI Nº 9990000001.011868/2024-05."/>
  </r>
  <r>
    <x v="0"/>
    <x v="5"/>
    <s v="MAIO"/>
    <n v="390"/>
    <n v="390"/>
    <n v="95729895615"/>
    <x v="1"/>
    <x v="1"/>
    <s v="CARRO PARTICULAR"/>
    <s v="TRÊS CORAÇÕES/MG"/>
    <s v="CAMBUQUIRA/MG"/>
    <d v="2025-05-19T12:00:00"/>
    <d v="2025-05-19T18:30:00"/>
    <s v="00,5"/>
    <n v="261.40999999999997"/>
    <n v="0"/>
    <n v="0"/>
    <n v="261.40999999999997"/>
    <s v="SEM ALTERAÇÕES NO PERCURSO"/>
    <s v="EM RAZÃO DE COOPERAÇÃO, NA FORMA DE ACUMULAÇÃO, CONFORME ATO N. 8.926/2025, NA COMARCA DE CAMBUQUIRA/MG, É NECESSÁRIO O DESLOCAMENTO RODOVIÁRIO EM VEÍCULO PRÓPRIO, O QUAL FOI AUTORIZADO PELA DPG NO PROCESSO SEI Nº 9990000001.011868/2024-05."/>
  </r>
  <r>
    <x v="0"/>
    <x v="5"/>
    <s v="MAIO"/>
    <n v="391"/>
    <n v="390"/>
    <n v="95729895615"/>
    <x v="1"/>
    <x v="1"/>
    <s v="CARRO PARTICULAR"/>
    <s v="TRÊS CORAÇÕES/MG"/>
    <s v="CAMBUQUIRA/MG"/>
    <d v="2025-05-26T12:00:00"/>
    <d v="2025-05-26T18:30:00"/>
    <s v="00,5"/>
    <n v="261.40999999999997"/>
    <n v="0"/>
    <n v="0"/>
    <n v="261.40999999999997"/>
    <s v="SEM ALTERAÇÕES NO PERCURSO"/>
    <s v="EM RAZÃO DE COOPERAÇÃO, NA FORMA DE ACUMULAÇÃO, CONFORME ATO N. 8.926/2025, NA COMARCA DE CAMBUQUIRA/MG, É NECESSÁRIO O DESLOCAMENTO RODOVIÁRIO EM VEÍCULO PRÓPRIO, O QUAL FOI AUTORIZADO PELA DPG NO PROCESSO SEI Nº 9990000001.011868/2024-05."/>
  </r>
  <r>
    <x v="0"/>
    <x v="5"/>
    <s v="MAIO"/>
    <n v="392"/>
    <n v="392"/>
    <n v="3467603645"/>
    <x v="0"/>
    <x v="0"/>
    <s v="CARRO PARTICULAR"/>
    <s v="TRÊS CORAÇÕES/MG"/>
    <s v="CAMBUQUIRA/MG"/>
    <d v="2025-05-06T12:00:00"/>
    <d v="2025-05-06T18:30:00"/>
    <s v="00,5"/>
    <n v="261.40999999999997"/>
    <n v="0"/>
    <n v="0"/>
    <n v="261.40999999999997"/>
    <s v="SEM ALTERAÇÕES NO PERCURSO"/>
    <s v="EM RAZÃO DE COOPERAÇÃO, NA FORMA DE ACUMULAÇÃO, CONFORME ATO N. 8.926/2025, NA COMARCA DE CAMBUQUIRA/MG, É NECESSÁRIO O DESLOCAMENTO RODOVIÁRIO EM VEÍCULO PRÓPRIO, O QUAL FOI AUTORIZADO PELA DPG NO PROCESSO SEI Nº 9990000001.011643/2024-41."/>
  </r>
  <r>
    <x v="0"/>
    <x v="5"/>
    <s v="MAIO"/>
    <n v="393"/>
    <n v="392"/>
    <n v="3467603645"/>
    <x v="0"/>
    <x v="0"/>
    <s v="CARRO PARTICULAR"/>
    <s v="TRÊS CORAÇÕES/MG"/>
    <s v="CAMBUQUIRA/MG"/>
    <d v="2025-05-12T12:00:00"/>
    <d v="2025-05-12T18:30:00"/>
    <s v="00,5"/>
    <n v="261.40999999999997"/>
    <n v="0"/>
    <n v="0"/>
    <n v="261.40999999999997"/>
    <s v="SEM ALTERAÇÕES NO PERCURSO"/>
    <s v="EM RAZÃO DE COOPERAÇÃO, NA FORMA DE ACUMULAÇÃO, CONFORME ATO N. 8.926/2025, NA COMARCA DE CAMBUQUIRA/MG, É NECESSÁRIO O DESLOCAMENTO RODOVIÁRIO EM VEÍCULO PRÓPRIO, O QUAL FOI AUTORIZADO PELA DPG NO PROCESSO SEI Nº 9990000001.011643/2024-41."/>
  </r>
  <r>
    <x v="0"/>
    <x v="5"/>
    <s v="MAIO"/>
    <n v="394"/>
    <n v="392"/>
    <n v="3467603645"/>
    <x v="0"/>
    <x v="0"/>
    <s v="CARRO PARTICULAR"/>
    <s v="TRÊS CORAÇÕES/MG"/>
    <s v="CAMBUQUIRA/MG"/>
    <d v="2025-05-20T12:00:00"/>
    <d v="2025-05-20T18:30:00"/>
    <s v="00,5"/>
    <n v="261.40999999999997"/>
    <n v="0"/>
    <n v="0"/>
    <n v="261.40999999999997"/>
    <s v="SEM ALTERAÇÕES NO PERCURSO"/>
    <s v="EM RAZÃO DE COOPERAÇÃO, NA FORMA DE ACUMULAÇÃO, CONFORME ATO N. 8.926/2025, NA COMARCA DE CAMBUQUIRA/MG, É NECESSÁRIO O DESLOCAMENTO RODOVIÁRIO EM VEÍCULO PRÓPRIO, O QUAL FOI AUTORIZADO PELA DPG NO PROCESSO SEI Nº 9990000001.011643/2024-41."/>
  </r>
  <r>
    <x v="0"/>
    <x v="5"/>
    <s v="MAIO"/>
    <n v="395"/>
    <n v="392"/>
    <n v="3467603645"/>
    <x v="0"/>
    <x v="0"/>
    <s v="CARRO PARTICULAR"/>
    <s v="TRÊS CORAÇÕES/MG"/>
    <s v="CAMBUQUIRA/MG"/>
    <d v="2025-05-27T12:00:00"/>
    <d v="2025-05-27T18:30:00"/>
    <s v="00,5"/>
    <n v="261.40999999999997"/>
    <n v="0"/>
    <n v="0"/>
    <n v="261.40999999999997"/>
    <s v="SEM ALTERAÇÕES NO PERCURSO"/>
    <s v="EM RAZÃO DE COOPERAÇÃO, NA FORMA DE ACUMULAÇÃO, CONFORME ATO N. 8.926/2025, NA COMARCA DE CAMBUQUIRA/MG, É NECESSÁRIO O DESLOCAMENTO RODOVIÁRIO EM VEÍCULO PRÓPRIO, O QUAL FOI AUTORIZADO PELA DPG NO PROCESSO SEI Nº 9990000001.011643/2024-41."/>
  </r>
  <r>
    <x v="5"/>
    <x v="5"/>
    <s v="MAIO"/>
    <n v="396"/>
    <n v="394"/>
    <n v="6317365652"/>
    <x v="52"/>
    <x v="6"/>
    <s v="AVIÃO"/>
    <s v="BELO HORIZONTE/MG"/>
    <s v="MONTES CLAROS/MG"/>
    <d v="2025-05-07T16:10:00"/>
    <d v="2025-05-08T12:00:00"/>
    <s v="00,5"/>
    <n v="261.40999999999997"/>
    <n v="360.5"/>
    <n v="0"/>
    <n v="621.91"/>
    <s v="APRESENTADA NOTA FISCAL DE HOSPEDAGEM. 0,5 DÍARIA ACRESCIDA."/>
    <s v="REUNIÃO ESPECIAL, EM QUE SERÁ PROCEDIDA A OUTORGA DOS TÍTULOS DE CIDADÃO HONORÁRIO DE MONTES CLAROS"/>
  </r>
  <r>
    <x v="5"/>
    <x v="5"/>
    <s v="MAIO"/>
    <n v="397"/>
    <n v="395"/>
    <n v="6012774656"/>
    <x v="102"/>
    <x v="0"/>
    <s v="CARRO PARTICULAR"/>
    <s v="SETE LAGOAS/MG"/>
    <s v="RIBEIRÃO DAS NEVES/MG"/>
    <d v="2025-05-08T07:00:00"/>
    <d v="2025-05-09T18:00:00"/>
    <s v="01,5"/>
    <n v="883.31999999999994"/>
    <n v="261.41000000000003"/>
    <n v="0"/>
    <n v="1144.73"/>
    <s v="ACRESCIDA 0,5 DIÁRIA - DO DIA 12/05/2025 DE 07:30HS AS 14:00HS."/>
    <s v="ATO Nº 9787/2025 - COOPERAÇÃO NO MUTIRÃO DE ATENDIMENTO JURÍDICO NO PRESÍDIO DE RIBEIRÃO DAS NEVES I – ANTÔNIO DUTRA LADEIRA, NA COMARCA DE RIBEIRÃO DAS NEVES/MG, QUE SERÁ REALIZADO, PRESENCIALMENTE, ENTRE OS DIAS 08 E 09 DE MAIO DE 2025, DAS 09:00 ÀS 16:00 HORAS, COM 01 (UMA) HORA DE INTERVALO."/>
  </r>
  <r>
    <x v="0"/>
    <x v="5"/>
    <s v="MAIO"/>
    <n v="398"/>
    <n v="397"/>
    <n v="64791157672"/>
    <x v="12"/>
    <x v="1"/>
    <s v="CARRO PARTICULAR"/>
    <s v="LAGOA DA PRATA/MG"/>
    <s v="SANTO ANTÔNIO DO MONTE/MG"/>
    <d v="2025-05-09T12:30:00"/>
    <d v="2025-05-09T18:30:00"/>
    <s v="00,5"/>
    <n v="261.40999999999997"/>
    <n v="0"/>
    <n v="0"/>
    <n v="261.40999999999997"/>
    <s v="SEM ALTERAÇÕES NO PERCURSO"/>
    <s v="COOPERAÇÃO NA COMARCA DE SANTO ANTÔNIO DO MONTE UTILIZANDO VEÍCULO PRÓPRIO, CONFORME ATO N. 8176/2024"/>
  </r>
  <r>
    <x v="0"/>
    <x v="5"/>
    <s v="MAIO"/>
    <n v="399"/>
    <n v="397"/>
    <n v="64791157672"/>
    <x v="12"/>
    <x v="1"/>
    <s v="CARRO PARTICULAR"/>
    <s v="LAGOA DA PRATA/MG"/>
    <s v="SANTO ANTÔNIO DO MONTE/MG"/>
    <d v="2025-05-16T12:30:00"/>
    <d v="2025-05-16T18:30:00"/>
    <s v="00,5"/>
    <n v="261.40999999999997"/>
    <n v="0"/>
    <n v="0"/>
    <n v="261.40999999999997"/>
    <s v="SEM ALTERAÇÕES NO PERCURSO"/>
    <s v="COOPERAÇÃO NA COMARCA DE SANTO ANTÔNIO DO MONTE UTILIZANDO VEÍCULO PRÓPRIO, CONFORME ATO N. 8176/2024"/>
  </r>
  <r>
    <x v="0"/>
    <x v="5"/>
    <s v="MAIO"/>
    <n v="400"/>
    <n v="397"/>
    <n v="64791157672"/>
    <x v="12"/>
    <x v="1"/>
    <s v="CARRO PARTICULAR"/>
    <s v="LAGOA DA PRATA/MG"/>
    <s v="SANTO ANTÔNIO DO MONTE/MG"/>
    <d v="2025-05-23T12:30:00"/>
    <d v="2025-05-23T18:30:00"/>
    <s v="00,5"/>
    <n v="261.40999999999997"/>
    <n v="0"/>
    <n v="0"/>
    <n v="261.40999999999997"/>
    <s v="SEM ALTERAÇÕES NO PERCURSO"/>
    <s v="COOPERAÇÃO NA COMARCA DE SANTO ANTÔNIO DO MONTE UTILIZANDO VEÍCULO PRÓPRIO, CONFORME ATO N. 8176/2024"/>
  </r>
  <r>
    <x v="0"/>
    <x v="5"/>
    <s v="MAIO"/>
    <n v="401"/>
    <n v="397"/>
    <n v="64791157672"/>
    <x v="12"/>
    <x v="1"/>
    <s v="CARRO PARTICULAR"/>
    <s v="LAGOA DA PRATA/MG"/>
    <s v="SANTO ANTÔNIO DO MONTE/MG"/>
    <d v="2025-05-30T12:30:00"/>
    <d v="2025-05-30T18:30:00"/>
    <s v="00,5"/>
    <n v="261.40999999999997"/>
    <n v="0"/>
    <n v="0"/>
    <n v="261.40999999999997"/>
    <s v="SEM ALTERAÇÕES NO PERCURSO"/>
    <s v="COOPERAÇÃO NA COMARCA DE SANTO ANTÔNIO DO MONTE UTILIZANDO VEÍCULO PRÓPRIO, CONFORME ATO N. 8176/2024"/>
  </r>
  <r>
    <x v="0"/>
    <x v="5"/>
    <s v="MAIO"/>
    <n v="402"/>
    <n v="399"/>
    <n v="5877912682"/>
    <x v="7"/>
    <x v="0"/>
    <s v="CARRO PARTICULAR"/>
    <s v="SÃO JOÃO DEL REI/MG"/>
    <s v="OURO BRANCO/MG"/>
    <d v="2025-05-12T08:00:00"/>
    <d v="2025-05-12T18:00:00"/>
    <s v="00,5"/>
    <n v="261.40999999999997"/>
    <n v="0"/>
    <n v="0"/>
    <n v="261.40999999999997"/>
    <s v="SEM ALTERAÇÕES NO PERCURSO"/>
    <s v="COOPERAÇÃO NA UNIDADE DE OURO BRANCO. A AUTORIZAÇÃO PARA O USO DE VEÍCULO PARTICULAR FOI AUTORIZADA ATÉ O TÉRMINO DA COOPERAÇÃO."/>
  </r>
  <r>
    <x v="0"/>
    <x v="5"/>
    <s v="MAIO"/>
    <n v="403"/>
    <n v="399"/>
    <n v="5877912682"/>
    <x v="7"/>
    <x v="0"/>
    <s v="CARRO PARTICULAR"/>
    <s v="SÃO JOÃO DEL REI/MG"/>
    <s v="OURO BRANCO/MG"/>
    <d v="2025-05-26T08:00:00"/>
    <d v="2025-05-26T18:00:00"/>
    <s v="00,5"/>
    <n v="261.40999999999997"/>
    <n v="0"/>
    <n v="0"/>
    <n v="261.40999999999997"/>
    <s v="SEM ALTERAÇÕES NO PERCURSO"/>
    <s v="COOPERAÇÃO NA UNIDADE DE OURO BRANCO. A AUTORIZAÇÃO PARA O USO DE VEÍCULO PARTICULAR FOI AUTORIZADA ATÉ O TÉRMINO DA COOPERAÇÃO."/>
  </r>
  <r>
    <x v="0"/>
    <x v="5"/>
    <s v="MAIO"/>
    <n v="404"/>
    <n v="401"/>
    <n v="95802150653"/>
    <x v="11"/>
    <x v="1"/>
    <s v="CARRO PARTICULAR"/>
    <s v="SÃO JOÃO DEL REI/MG"/>
    <s v="BARROSO/MG"/>
    <d v="2025-05-16T11:30:00"/>
    <d v="2025-05-16T18:30:00"/>
    <s v="00,5"/>
    <n v="261.40999999999997"/>
    <n v="0"/>
    <n v="0"/>
    <n v="261.40999999999997"/>
    <s v="SEM ALTERAÇÕES NO PERCURSO"/>
    <s v="DESLOCAMENTO PARA FINS DE AUDIÊNCIAS E ATENDIMENTOS PRESENCIAIS NA COMARCA DE BARROSO/MG, EM RAZÃO DE COOPERAÇÃO, CONFORME ATO Nº 9314/2025 DA EXMA. SRA. DRA. DEFENSORA PÚBLICA-GERAL. AUTORIZAÇÃO PARA UTILIZAÇÃO VEÍCULO PRÓPRIO SEI 9990000001.005901/2022-98."/>
  </r>
  <r>
    <x v="0"/>
    <x v="5"/>
    <s v="MAIO"/>
    <n v="405"/>
    <n v="401"/>
    <n v="95802150653"/>
    <x v="11"/>
    <x v="1"/>
    <s v="CARRO PARTICULAR"/>
    <s v="SÃO JOÃO DEL REI/MG"/>
    <s v="BARROSO/MG"/>
    <d v="2025-05-23T11:30:00"/>
    <d v="2025-05-23T18:30:00"/>
    <s v="00,5"/>
    <n v="261.40999999999997"/>
    <n v="0"/>
    <n v="0"/>
    <n v="261.40999999999997"/>
    <s v="SEM ALTERAÇÕES NO PERCURSO"/>
    <s v="DESLOCAMENTO PARA FINS DE AUDIÊNCIAS E ATENDIMENTOS PRESENCIAIS NA COMARCA DE BARROSO/MG, EM RAZÃO DE COOPERAÇÃO, CONFORME ATO Nº 9314/2025 DA EXMA. SRA. DRA. DEFENSORA PÚBLICA-GERAL. AUTORIZAÇÃO PARA UTILIZAÇÃO VEÍCULO PRÓPRIO SEI 9990000001.005901/2022-98."/>
  </r>
  <r>
    <x v="0"/>
    <x v="5"/>
    <s v="MAIO"/>
    <n v="406"/>
    <n v="401"/>
    <n v="95802150653"/>
    <x v="11"/>
    <x v="1"/>
    <s v="CARRO PARTICULAR"/>
    <s v="SÃO JOÃO DEL REI/MG"/>
    <s v="BARROSO/MG"/>
    <d v="2025-05-28T11:30:00"/>
    <d v="2025-05-28T18:30:00"/>
    <s v="00,5"/>
    <n v="261.40999999999997"/>
    <n v="0"/>
    <n v="0"/>
    <n v="261.40999999999997"/>
    <s v="SEM ALTERAÇÕES NO PERCURSO"/>
    <s v="DESLOCAMENTO PARA FINS DE AUDIÊNCIAS E ATENDIMENTOS PRESENCIAIS NA COMARCA DE BARROSO/MG, EM RAZÃO DE COOPERAÇÃO, CONFORME ATO Nº 9314/2025 DA EXMA. SRA. DRA. DEFENSORA PÚBLICA-GERAL. AUTORIZAÇÃO PARA UTILIZAÇÃO VEÍCULO PRÓPRIO SEI 9990000001.005901/2022-98."/>
  </r>
  <r>
    <x v="0"/>
    <x v="1"/>
    <s v="MAIO"/>
    <n v="407"/>
    <s v="-"/>
    <n v="6225723692"/>
    <x v="23"/>
    <x v="0"/>
    <s v="CARRO PARTICULAR"/>
    <s v="PITANGUI/MG"/>
    <s v="BELO HORIZONTE/MG"/>
    <d v="2025-04-22T12:00:00"/>
    <d v="2025-04-22T20:00:00"/>
    <s v="00,5"/>
    <s v="-"/>
    <n v="0"/>
    <n v="0"/>
    <n v="0"/>
    <s v="DEFENSOR PÚBLICO RENUNCIOU O VALOR DA DIÁRIA."/>
    <s v="PARTICIPAÇÃO EM REUNIÕES DE TRABALHO E SESSÃO DO CONSELHO SUPERIOR."/>
  </r>
  <r>
    <x v="0"/>
    <x v="1"/>
    <s v="MAIO"/>
    <n v="408"/>
    <s v="-"/>
    <n v="6225723692"/>
    <x v="23"/>
    <x v="0"/>
    <s v="CARRO PARTICULAR"/>
    <s v="PITANGUI/MG"/>
    <s v="BELO HORIZONTE/MG"/>
    <d v="2025-04-23T12:00:00"/>
    <d v="2025-04-24T19:00:00"/>
    <s v="01,5"/>
    <s v="-"/>
    <n v="0"/>
    <n v="0"/>
    <n v="0"/>
    <s v="DEFENSOR PÚBLICO RENUNCIOU O VALOR DA DIÁRIA."/>
    <s v="PARTICIPAÇÃO EM REUNIÕES DE TRABALHO E SESSÃO DO CONSELHO SUPERIOR."/>
  </r>
  <r>
    <x v="0"/>
    <x v="1"/>
    <s v="MAIO"/>
    <n v="409"/>
    <s v="-"/>
    <n v="6225723692"/>
    <x v="23"/>
    <x v="0"/>
    <s v="CARRO PARTICULAR"/>
    <s v="PITANGUI/MG"/>
    <s v="BELO HORIZONTE/MG"/>
    <d v="2025-04-25T06:00:00"/>
    <d v="2025-04-28T11:00:00"/>
    <s v="03,00"/>
    <s v="-"/>
    <n v="0"/>
    <n v="0"/>
    <n v="0"/>
    <s v="DEFENSOR PÚBLICO RENUNCIOU O VALOR DA DIÁRIA."/>
    <s v="PARTICIPAÇÃO EM REUNIÕES DE TRABALHO E SESSÃO DO CONSELHO SUPERIOR."/>
  </r>
  <r>
    <x v="0"/>
    <x v="5"/>
    <s v="MAIO"/>
    <n v="410"/>
    <n v="403"/>
    <n v="36879515886"/>
    <x v="103"/>
    <x v="10"/>
    <s v="VEÍCULO OFICIAL"/>
    <s v="DIAMANTINA/MG"/>
    <s v="OLHOS-D'ÁGUA/MG"/>
    <d v="2025-04-24T06:30:00"/>
    <d v="2025-04-24T19:00:00"/>
    <s v="00,5"/>
    <n v="261.40999999999997"/>
    <n v="0"/>
    <n v="0"/>
    <n v="261.40999999999997"/>
    <s v="DIÁRIA PAGA EM MAIO/2025"/>
    <s v="ATENDIMENTO ITINERANTE NO MUNICÍPIO DE OLHOS D'ÁGUA - EVENTO &quot;MP ITINERANTE&quot; - CONFORME ATO Nº 9638/2025."/>
  </r>
  <r>
    <x v="0"/>
    <x v="5"/>
    <s v="MAIO"/>
    <n v="411"/>
    <n v="420"/>
    <n v="3405845726"/>
    <x v="17"/>
    <x v="1"/>
    <s v="VEÍCULO OFICIAL"/>
    <s v="BELO HORIZONTE/MG"/>
    <s v="PITANGUI/MG"/>
    <d v="2025-05-07T08:30:00"/>
    <d v="2025-05-07T19:00:00"/>
    <s v="00,5"/>
    <n v="261.40999999999997"/>
    <n v="0"/>
    <n v="0"/>
    <n v="261.40999999999997"/>
    <s v="SEM ALTERAÇÕES NO PERCURSO"/>
    <s v="REALIZAÇÃO DE SESSÕES DE CONCILIAÇÃO DE ATINGIDOS DE CASQUILHO DE BAIXO COM A MINERADORA JAGUAR"/>
  </r>
  <r>
    <x v="0"/>
    <x v="5"/>
    <s v="ABRIL"/>
    <n v="412"/>
    <n v="360"/>
    <n v="31184887861"/>
    <x v="54"/>
    <x v="1"/>
    <s v="VEÍCULO OFICIAL"/>
    <s v="UBERABA/MG"/>
    <s v="UBERLÂNDIA/MG"/>
    <d v="2025-04-28T07:35:00"/>
    <d v="2025-04-28T17:10:00"/>
    <s v="00,5"/>
    <n v="261.40999999999997"/>
    <n v="0"/>
    <n v="0"/>
    <n v="261.40999999999997"/>
    <s v="DIÁRIA DE ABRIL, PAGA EM MAIO/2025"/>
    <s v="CONSIDERANDO O QUE CONSTA NO PROCESSO SEI N. 9990000001.001084/2024-61;DESIGNA O DEFENSOR PÚBLICO GLAUCO DE OLIVEIRA MARCILIANO, MADEP 0583-D/MG, PARA COOPERAR, EM ACUMULAÇÃO PARA ATO ESPECÍFICO, NA SESSÃO PLENÁRIA DO TRIBUNAL DO JÚRI DA COMARCA DE UBERLÂNDIA/MG, NO DIA 28/04/2025, AS 08H30MIN, PROCESSO N. 0022856- 12.2024.8.13.0702, CONFORME RESOLUÇÃO N. 3463/2025."/>
  </r>
  <r>
    <x v="0"/>
    <x v="5"/>
    <s v="MAIO"/>
    <n v="413"/>
    <n v="418"/>
    <n v="79484336604"/>
    <x v="104"/>
    <x v="24"/>
    <s v="VEÍCULO OFICIAL"/>
    <s v="BELO HORIZONTE/MG"/>
    <s v="PITANGUI/MG"/>
    <d v="2025-04-02T13:00:00"/>
    <d v="2025-04-02T23:30:00"/>
    <s v="00,5"/>
    <n v="116.91"/>
    <n v="0"/>
    <n v="0"/>
    <n v="116.91"/>
    <s v="DIÁRIA VENCIDA. PAGA EM 07/05/25"/>
    <s v="EM 02/04/2025:ORGANIZAÇÃO DE REUNIÃO PÚBLICA PARA APRESENTAÇÃO DE TERMO DE COMPROMISSO FIRMADO ENTRE A DPMG E A JAGUAR MINING ÀS PESSOAS ATINGIDAS DA COMUNIDADE DE CASQUILHO, PELO DEFENSORES PÚBLICOS DO NEPVSC. NAS DATAS DE 09 E 22 DE ABRIL ATENDIMENTO AOS ATINGIDOS E ENCAMINHAMENTO DOS REQUERIMENTOS À MINERADORA."/>
  </r>
  <r>
    <x v="0"/>
    <x v="5"/>
    <s v="ABRIL"/>
    <n v="414"/>
    <n v="361"/>
    <n v="8965002923"/>
    <x v="38"/>
    <x v="10"/>
    <s v="VEÍCULO OFICIAL"/>
    <s v="CARATINGA/MG"/>
    <s v="PINGO-D'ÁGUA/MG"/>
    <d v="2025-04-28T07:00:00"/>
    <d v="2025-04-28T18:00:00"/>
    <s v="00,5"/>
    <n v="261.40999999999997"/>
    <n v="0"/>
    <n v="0"/>
    <n v="261.40999999999997"/>
    <s v="DIÁRIA VENCIDA. PAGA EM 07/05/25"/>
    <s v="ATENDIMENTO ITINERANTE - ORIENTAÇÃO SOBRE O ACORDO DE REPACTUAÇÃO E O DIREITO A ADESÃO AO PID - SAMARCO"/>
  </r>
  <r>
    <x v="5"/>
    <x v="5"/>
    <s v="MAIO"/>
    <n v="415"/>
    <n v="419"/>
    <n v="32495001866"/>
    <x v="63"/>
    <x v="6"/>
    <s v="VEÍCULO OFICIAL"/>
    <s v="BELO HORIZONTE/MG"/>
    <s v="MARIANA/MG"/>
    <d v="2025-05-07T10:40:00"/>
    <d v="2025-05-09T09:30:00"/>
    <s v="01,5"/>
    <n v="883.31999999999994"/>
    <n v="360.5"/>
    <n v="0"/>
    <n v="1243.82"/>
    <s v="ACRESCIDA 0,5 DIÁRIA - SAÍDA 07/05/25 AS 09:30HS E RETORNO 09/05/25 AS 12:30HS."/>
    <s v="PARTICIPAÇÃO EM (I) ASSEMBLEIA COM COMISSÃO DE ATINGIDOS DE PARACATU, NO DIA 07.05.2025, ÀS 18H, E (II) ASSEMBLEIA COM COMISSÃO DE ATINGIDOS DE BENTO RODRIGUES, NO DIA 08.05.2025, ÀS 18H, NA ESCOLA DE BENTO RODRIGUES, NO MUNICÍPIO DE MARIANA. AMBAS AS ASSEMBLEIAS CONTARÃO COM PARTICIPAÇÃO REPRESENTANTES DA DPMG (NÚCLEO DE PROTEÇÃO DOS VULNERÁVEIS, REPRESENTADO POR ESTE DEFENSOR PÚBLICO), MPMG, PREFEITURA DE MARIANA E ESTADO DE MG. O HORÁRIO DA VIAGEM DE IDA É ÀS 10H40 PARA PERMITIR PARTICIPAÇÃO DESTE DEFENSOR PÚBLICO EM REUNIÃO VIRTUAL COM ESTADO DE MG, MPMG E MPF SOBRE RECUPERAÇÃO AMBIENTAL DO ACORDO DA BACIA DO PARAOPEBA. O PEDIDO DE DIÁRIA É FEITO SEM A ANTECEDÊNCIA PREVISTA EM REGULAMENTO, POIS A DEFINIÇÃO DA IDA DESTE DEFENSOR PARA ESSES COMPROMISSOS FOI DEFINIDA APENAS NO DIA DE HOJE."/>
  </r>
  <r>
    <x v="0"/>
    <x v="5"/>
    <s v="MAIO"/>
    <n v="416"/>
    <n v="409"/>
    <n v="62099469687"/>
    <x v="10"/>
    <x v="1"/>
    <s v="CARRO PARTICULAR"/>
    <s v="IGUATAMA/MG"/>
    <s v="ARCOS/MG"/>
    <d v="2025-05-07T08:00:00"/>
    <d v="2025-05-07T18:00:00"/>
    <s v="00,5"/>
    <n v="261.40999999999997"/>
    <n v="0"/>
    <n v="0"/>
    <n v="261.40999999999997"/>
    <s v="SEM ALTERAÇÕES NO PERCURSO"/>
    <s v="OOPERAÇÃO NA UNIDADE DE ARCOS , UTILIZANDO VEÍCULO PROPRIO. ATO 8928/2025"/>
  </r>
  <r>
    <x v="0"/>
    <x v="5"/>
    <s v="MAIO"/>
    <n v="417"/>
    <n v="409"/>
    <n v="62099469687"/>
    <x v="10"/>
    <x v="1"/>
    <s v="CARRO PARTICULAR"/>
    <s v="IGUATAMA/MG"/>
    <s v="ARCOS/MG"/>
    <d v="2025-05-09T08:00:00"/>
    <d v="2025-05-09T18:00:00"/>
    <s v="00,5"/>
    <n v="261.40999999999997"/>
    <n v="0"/>
    <n v="0"/>
    <n v="261.40999999999997"/>
    <s v="SEM ALTERAÇÕES NO PERCURSO"/>
    <s v="OOPERAÇÃO NA UNIDADE DE ARCOS , UTILIZANDO VEÍCULO PROPRIO. ATO 8928/2025"/>
  </r>
  <r>
    <x v="0"/>
    <x v="5"/>
    <s v="MAIO"/>
    <n v="418"/>
    <n v="409"/>
    <n v="62099469687"/>
    <x v="10"/>
    <x v="1"/>
    <s v="CARRO PARTICULAR"/>
    <s v="IGUATAMA/MG"/>
    <s v="ARCOS/MG"/>
    <d v="2025-05-14T08:00:00"/>
    <d v="2025-05-14T18:00:00"/>
    <s v="00,5"/>
    <n v="261.40999999999997"/>
    <n v="0"/>
    <n v="0"/>
    <n v="261.40999999999997"/>
    <s v="SEM ALTERAÇÕES NO PERCURSO"/>
    <s v="OOPERAÇÃO NA UNIDADE DE ARCOS , UTILIZANDO VEÍCULO PROPRIO. ATO 8928/2025"/>
  </r>
  <r>
    <x v="0"/>
    <x v="5"/>
    <s v="MAIO"/>
    <n v="419"/>
    <n v="409"/>
    <n v="62099469687"/>
    <x v="10"/>
    <x v="1"/>
    <s v="CARRO PARTICULAR"/>
    <s v="IGUATAMA/MG"/>
    <s v="ARCOS/MG"/>
    <d v="2025-05-16T08:00:00"/>
    <d v="2025-05-16T18:00:00"/>
    <s v="00,5"/>
    <n v="261.40999999999997"/>
    <n v="0"/>
    <n v="0"/>
    <n v="261.40999999999997"/>
    <s v="SEM ALTERAÇÕES NO PERCURSO"/>
    <s v="OOPERAÇÃO NA UNIDADE DE ARCOS , UTILIZANDO VEÍCULO PROPRIO. ATO 8928/2025"/>
  </r>
  <r>
    <x v="0"/>
    <x v="5"/>
    <s v="MAIO"/>
    <n v="420"/>
    <n v="409"/>
    <n v="62099469687"/>
    <x v="10"/>
    <x v="1"/>
    <s v="CARRO PARTICULAR"/>
    <s v="IGUATAMA/MG"/>
    <s v="ARCOS/MG"/>
    <d v="2025-05-21T08:00:00"/>
    <d v="2025-05-21T18:00:00"/>
    <s v="00,5"/>
    <n v="261.40999999999997"/>
    <n v="0"/>
    <n v="0"/>
    <n v="261.40999999999997"/>
    <s v="SEM ALTERAÇÕES NO PERCURSO"/>
    <s v="OOPERAÇÃO NA UNIDADE DE ARCOS , UTILIZANDO VEÍCULO PROPRIO. ATO 8928/2025"/>
  </r>
  <r>
    <x v="0"/>
    <x v="5"/>
    <s v="MAIO"/>
    <n v="421"/>
    <n v="409"/>
    <n v="62099469687"/>
    <x v="10"/>
    <x v="1"/>
    <s v="CARRO PARTICULAR"/>
    <s v="IGUATAMA/MG"/>
    <s v="ARCOS/MG"/>
    <d v="2025-05-23T08:00:00"/>
    <d v="2025-05-23T18:00:00"/>
    <s v="00,5"/>
    <n v="261.40999999999997"/>
    <n v="0"/>
    <n v="0"/>
    <n v="261.40999999999997"/>
    <s v="SEM ALTERAÇÕES NO PERCURSO"/>
    <s v="OOPERAÇÃO NA UNIDADE DE ARCOS , UTILIZANDO VEÍCULO PROPRIO. ATO 8928/2025"/>
  </r>
  <r>
    <x v="0"/>
    <x v="5"/>
    <s v="MAIO"/>
    <n v="422"/>
    <n v="409"/>
    <n v="62099469687"/>
    <x v="10"/>
    <x v="1"/>
    <s v="CARRO PARTICULAR"/>
    <s v="IGUATAMA/MG"/>
    <s v="ARCOS/MG"/>
    <d v="2025-05-28T08:00:00"/>
    <d v="2025-05-28T18:00:00"/>
    <s v="00,5"/>
    <n v="261.40999999999997"/>
    <n v="0"/>
    <n v="0"/>
    <n v="261.40999999999997"/>
    <s v="SEM ALTERAÇÕES NO PERCURSO"/>
    <s v="OOPERAÇÃO NA UNIDADE DE ARCOS , UTILIZANDO VEÍCULO PROPRIO. ATO 8928/2025"/>
  </r>
  <r>
    <x v="0"/>
    <x v="5"/>
    <s v="MAIO"/>
    <n v="423"/>
    <n v="409"/>
    <n v="62099469687"/>
    <x v="10"/>
    <x v="1"/>
    <s v="CARRO PARTICULAR"/>
    <s v="IGUATAMA/MG"/>
    <s v="ARCOS/MG"/>
    <d v="2025-05-30T08:00:00"/>
    <d v="2025-05-30T18:00:00"/>
    <s v="00,5"/>
    <n v="261.40999999999997"/>
    <n v="0"/>
    <n v="0"/>
    <n v="261.40999999999997"/>
    <s v="SEM ALTERAÇÕES NO PERCURSO"/>
    <s v="OOPERAÇÃO NA UNIDADE DE ARCOS , UTILIZANDO VEÍCULO PROPRIO. ATO 8928/2025"/>
  </r>
  <r>
    <x v="0"/>
    <x v="5"/>
    <s v="MAIO"/>
    <n v="424"/>
    <n v="411"/>
    <n v="54702119320"/>
    <x v="20"/>
    <x v="1"/>
    <s v="CARRO PARTICULAR"/>
    <s v="SÃO LOURENÇO/MG"/>
    <s v="CRUZÍLIA/MG"/>
    <d v="2025-05-08T12:00:00"/>
    <d v="2025-05-08T19:00:00"/>
    <s v="00,5"/>
    <n v="261.40999999999997"/>
    <n v="0"/>
    <n v="0"/>
    <n v="261.40999999999997"/>
    <s v="SEM ALTERAÇÕES NO PERCURSO"/>
    <s v="DESEMPENHO COOPERAÇÃO VOLUNTÁRIA REGIDA PELO ATO 8524/2024"/>
  </r>
  <r>
    <x v="0"/>
    <x v="5"/>
    <s v="MAIO"/>
    <n v="425"/>
    <n v="411"/>
    <n v="54702119320"/>
    <x v="20"/>
    <x v="1"/>
    <s v="CARRO PARTICULAR"/>
    <s v="SÃO LOURENÇO/MG"/>
    <s v="CRUZÍLIA/MG"/>
    <d v="2025-05-15T12:00:00"/>
    <d v="2025-05-15T19:00:00"/>
    <s v="00,5"/>
    <n v="261.40999999999997"/>
    <n v="0"/>
    <n v="0"/>
    <n v="261.40999999999997"/>
    <s v="SEM ALTERAÇÕES NO PERCURSO"/>
    <s v="DESEMPENHO COOPERAÇÃO VOLUNTÁRIA REGIDA PELO ATO 8524/2024"/>
  </r>
  <r>
    <x v="0"/>
    <x v="5"/>
    <s v="MAIO"/>
    <n v="426"/>
    <n v="411"/>
    <n v="54702119320"/>
    <x v="20"/>
    <x v="1"/>
    <s v="CARRO PARTICULAR"/>
    <s v="SÃO LOURENÇO/MG"/>
    <s v="CRUZÍLIA/MG"/>
    <d v="2025-05-22T12:00:00"/>
    <d v="2025-05-22T19:00:00"/>
    <s v="00,5"/>
    <n v="261.40999999999997"/>
    <n v="0"/>
    <n v="0"/>
    <n v="261.40999999999997"/>
    <s v="SEM ALTERAÇÕES NO PERCURSO"/>
    <s v="DESEMPENHO COOPERAÇÃO VOLUNTÁRIA REGIDA PELO ATO 8524/2024"/>
  </r>
  <r>
    <x v="0"/>
    <x v="5"/>
    <s v="MAIO"/>
    <n v="427"/>
    <n v="411"/>
    <n v="54702119320"/>
    <x v="20"/>
    <x v="1"/>
    <s v="CARRO PARTICULAR"/>
    <s v="SÃO LOURENÇO/MG"/>
    <s v="CRUZÍLIA/MG"/>
    <d v="2025-05-29T12:00:00"/>
    <d v="2025-05-29T19:00:00"/>
    <s v="00,5"/>
    <n v="261.40999999999997"/>
    <n v="0"/>
    <n v="0"/>
    <n v="261.40999999999997"/>
    <s v="SEM ALTERAÇÕES NO PERCURSO"/>
    <s v="DESEMPENHO COOPERAÇÃO VOLUNTÁRIA REGIDA PELO ATO 8524/2024"/>
  </r>
  <r>
    <x v="0"/>
    <x v="5"/>
    <s v="MAIO"/>
    <n v="428"/>
    <n v="413"/>
    <n v="54405920672"/>
    <x v="19"/>
    <x v="1"/>
    <s v="VEÍCULO OFICIAL"/>
    <s v="JUIZ DE FORA/MG"/>
    <s v="BELO HORIZONTE/MG"/>
    <d v="2025-05-14T08:00:00"/>
    <d v="2025-05-16T18:00:00"/>
    <s v="02,5"/>
    <n v="2322.73"/>
    <n v="0"/>
    <n v="0"/>
    <n v="2322.73"/>
    <s v="SEM ALTERAÇÕES NO PERCURSO"/>
    <s v="PARTICIPAÇÃO NA 2ª SESSÃO EXTRAORDINÁRIA E 5ª SESSÃO ORDINÁRIA DO CSDPMG 2025 DESIGNADAS PARA 15 E 16/05/2025 A PARTIR DE 9H EM BELO HORIZONTE, PRESENCIAL._x000a__x000a_RETORNAREI NO DOMINGO 18/05/2025 EM VEÍCULO PARTICULAR,PORÉM  NÃO IREI REQUERER AUTORIZAÇÃO PARA UTILIZAÇÃO DE VEÍCULO PARTICULAR E RESSARCIMENTO, TENDO EM VISTA QUE ESTENDEREI MINHA ESTADIA EM BELO HORIZONTE POR COMPROMISSOS PESSOAIS NA ADEPMG, NO SÁBADO 17/05/2025."/>
  </r>
  <r>
    <x v="0"/>
    <x v="5"/>
    <s v="MAIO"/>
    <n v="429"/>
    <n v="414"/>
    <n v="5583064625"/>
    <x v="31"/>
    <x v="0"/>
    <s v="VEÍCULO OFICIAL"/>
    <s v="JUIZ DE FORA/MG"/>
    <s v="BELO HORIZONTE/MG"/>
    <d v="2025-05-14T08:00:00"/>
    <d v="2025-05-16T18:00:00"/>
    <s v="02,5"/>
    <n v="2322.73"/>
    <n v="0"/>
    <n v="0"/>
    <n v="2322.73"/>
    <s v="SEM ALTERAÇÕES NO PERCURSO"/>
    <s v="PARTICIPAÇÃO DE SESSÃO DO CONSELHO SUPERIOR DA DEFENSORIA PÚBLICA. _x000a__x000a_OBS.: DIAS 17 E 18 DE MAIO PERMANECEREI EM BELO HORIZONTE PARA FINS PESSOAIS (CHURRASCO DA ADEP). RETORNAREI DE CARONA COM UM COLEGA DA UNIDADE DE JUIZ DE FORA"/>
  </r>
  <r>
    <x v="0"/>
    <x v="5"/>
    <s v="MAIO"/>
    <n v="430"/>
    <n v="415"/>
    <n v="31184887861"/>
    <x v="54"/>
    <x v="1"/>
    <s v="VEÍCULO OFICIAL"/>
    <s v="UBERABA/MG"/>
    <s v="SACRAMENTO/MG"/>
    <d v="2025-05-15T07:30:00"/>
    <d v="2025-05-15T17:00:00"/>
    <s v="00,5"/>
    <n v="261.40999999999997"/>
    <n v="0"/>
    <n v="261.41000000000003"/>
    <n v="-5.6843418860808015E-14"/>
    <s v="JÚRI CANCELADO."/>
    <s v="ATO Nº 9716/2025. CONSIDERANDO O QUE CONSTA NO PROCESSO SEI N. 9990000001.001894/2025-06; DESIGNA O DEFENSOR PÚBLICO GLAUCO DE OLIVEIRA MARCILIANO, MADEP 0583-D/MG, PARA COOPERAR, EM ACUMULAÇÃO PARA ATO ESPECÍFICO, NA SESSÃO PLENÁRIA DO TRIBUNAL DO JÚRI DA COMARCA DE SACRAMENTO/MG, NO DIA 15/05/2025, AS 09H._x000a_INFORMO QUE O JÚRI EM QUESTÃO FOI CANCELADO. ENCAMINHO, EM ANEXO, O COMPROVANTE DE RESTITUIÇÃO DA DIÁRIA PAGA._x000a__x000a_ "/>
  </r>
  <r>
    <x v="0"/>
    <x v="5"/>
    <s v="MAIO"/>
    <n v="431"/>
    <n v="416"/>
    <n v="27297719803"/>
    <x v="88"/>
    <x v="0"/>
    <s v="AVIÃO"/>
    <s v="BELO HORIZONTE/MG"/>
    <s v="BRASÍLIA/DF"/>
    <d v="2025-05-19T06:20:00"/>
    <d v="2025-05-22T21:50:00"/>
    <s v="03,5"/>
    <n v="3271.64"/>
    <n v="0"/>
    <n v="0"/>
    <n v="3271.64"/>
    <s v="SEM ALTERAÇÕES NO PERCURSO"/>
    <s v="PARTICIPAÇÃO NO SIMPÓSIO NACIONAL DE ENFRENTAMENTO DA VIOLÊNCIA SEXUAL CONTRA CRIANÇAS E ADOLESCENTES: RUMO AO 3º CONGRESSO BRASILEIRO DE ENFRENTAMENTO À VIOLÊNCIA SEXUAL CONTRA CRIANÇAS E ADOLESCENTES - BOAS PRÁTICAS PARA SUBSIDIAR A POLÍTICA E O PLANO"/>
  </r>
  <r>
    <x v="0"/>
    <x v="5"/>
    <s v="MAIO"/>
    <n v="432"/>
    <n v="421"/>
    <n v="81210060078"/>
    <x v="21"/>
    <x v="0"/>
    <s v="AVIÃO"/>
    <s v="MONTES CLAROS/MG"/>
    <s v="BELO HORIZONTE/MG"/>
    <d v="2025-05-14T04:30:00"/>
    <d v="2025-05-16T10:30:00"/>
    <s v="02,5"/>
    <n v="2322.73"/>
    <n v="0"/>
    <n v="0"/>
    <n v="2322.73"/>
    <s v="SEM ALTERAÇÕES NO PERCURSO"/>
    <s v="REUNIÃO DE TRABALHO DO CONSELHO SUPERIOR DA DEFENSORIA PÚBLICA; SESSÃO EXTRAORDINÁRIA DO CSDPMG NO DIA 15/05;_x000a_SESSÃO ORDINÁRIA DO CSDPMG NO DIA 16/05/2025._x000a_INFORMO QUE FICAREI NOS DIAS 17 E 18 PARA COMPROMISSOS PESSOAIS DA ADEP. POR ISSO, SOLICITO AS DIÁRIAS ATÉ O FINAL DO DIA 16/05."/>
  </r>
  <r>
    <x v="0"/>
    <x v="5"/>
    <s v="MAIO"/>
    <n v="433"/>
    <n v="22"/>
    <n v="55692540649"/>
    <x v="105"/>
    <x v="1"/>
    <s v="VEÍCULO OFICIAL"/>
    <s v="UBERLÂNDIA/MG"/>
    <s v="BELO HORIZONTE/MG"/>
    <d v="2025-05-14T06:00:00"/>
    <d v="2025-05-17T17:00:00"/>
    <s v="03,5"/>
    <n v="3370.73"/>
    <n v="0"/>
    <n v="0"/>
    <n v="3370.73"/>
    <s v="SEM ALTERAÇÕES NO PERCURSO"/>
    <s v=" PALESTRANTE NO SEMINÁRIO ESTRATÉGICO DA ESCOLA SUPERIOR DA DEFENSORIA PÚBLICA DE MINAS GERAIS _x000a_- REUNIÃO INSTITUCIONAL COM A ADMINISTRAÇÃO SUPERIOR NA CONDIÇÃO DE COORDENADOR REGIONAL TRIÂNGULO II"/>
  </r>
  <r>
    <x v="0"/>
    <x v="5"/>
    <s v="ABRIL"/>
    <n v="434"/>
    <n v="332"/>
    <n v="5505722601"/>
    <x v="106"/>
    <x v="1"/>
    <s v="AVIÃO"/>
    <s v="BELO HORIZONTE/MG"/>
    <s v="RIO DE JANEIRO/RJ"/>
    <d v="2025-04-14T06:10:00"/>
    <d v="2025-04-14T20:50:00"/>
    <s v="00,5"/>
    <n v="424.90999999999997"/>
    <n v="0"/>
    <n v="0"/>
    <n v="424.90999999999997"/>
    <s v="DIÁRIA PROCESSADA COMO VENCIDA. PAGA EM 08/05/2025"/>
    <s v="OFICINA INTITULADA &quot;O QUE É A MEDIAÇÃO, AFINAL?&quot; A SER MINISTRADA PELO PROF. JUAN CARLOS VEZZULLA E REUNIÃO COM INTEGRANTES DA COMISSÃO ESPECIAL DO CONDEGE DE MEDIAÇÃO,NA PARTE DA MANHÃ"/>
  </r>
  <r>
    <x v="0"/>
    <x v="4"/>
    <s v="ABRIL"/>
    <n v="435"/>
    <n v="284"/>
    <n v="1577647610"/>
    <x v="15"/>
    <x v="0"/>
    <s v="VEÍCULO OFICIAL"/>
    <s v="BELO HORIZONTE/MG"/>
    <s v="CONCEIÇÃO DO MATO DENTRO/MG"/>
    <d v="2025-04-02T13:30:00"/>
    <d v="2025-04-02T21:30:00"/>
    <s v="00,5"/>
    <n v="261.40999999999997"/>
    <n v="0"/>
    <n v="0"/>
    <n v="261.40999999999997"/>
    <s v="SEM ALTERAÇÕES NO PERCURSO"/>
    <s v="REALIZAR ATENDIMENTOS E APRESENTAR O TERMO DE COMPROMISSO DA JAGUAR MINING À POPULAÇÃO DE CASQUILHO"/>
  </r>
  <r>
    <x v="0"/>
    <x v="4"/>
    <s v="MARÇO"/>
    <n v="436"/>
    <n v="276"/>
    <n v="32495001866"/>
    <x v="63"/>
    <x v="6"/>
    <s v="VEÍCULO OFICIAL"/>
    <s v="BELO HORIZONTE/MG"/>
    <s v="TIMÓTEO/MG"/>
    <d v="2025-03-31T07:50:00"/>
    <d v="2025-04-01T10:50:00"/>
    <n v="1"/>
    <n v="621.91"/>
    <n v="0"/>
    <n v="0"/>
    <n v="621.91"/>
    <s v="DIÁRIA PROCESSADA COMO VENCIDA. PAGA EM 07/04/2025"/>
    <s v=" PARTICIPAÇÃO NO SEMINÁRIO MULHERES ATINGIDAS: PELO DIREITO À PARTICIPAÇÃO NA REPARAÇÃO INTEGRAL, NO SESI, EM TIMÓTEO - MG, NO DIA 31.03.2025."/>
  </r>
  <r>
    <x v="0"/>
    <x v="5"/>
    <s v="MAIO"/>
    <n v="437"/>
    <n v="23"/>
    <n v="5219918621"/>
    <x v="107"/>
    <x v="0"/>
    <s v="AVIÃO"/>
    <s v="ITUIUTABA/MG"/>
    <s v="BELO HORIZONTE/MG"/>
    <d v="2025-05-14T10:30:00"/>
    <d v="2025-05-16T20:35:00"/>
    <n v="2"/>
    <n v="1897.82"/>
    <n v="0"/>
    <n v="0"/>
    <n v="1897.82"/>
    <s v="SEM ALTERAÇÕES NO PERCURSO"/>
    <s v="PARTICIPAÇÃO, NA QUALIDADE DE PALESTRANTE, NO SEMINÁRIO ESTRATÉGICO DA DEFENSORIA PÚBLICA DE MINAS GERAIS, QUE OCORRERÁ NOS DIAS 15 E 16 DE MAIO DE 2025."/>
  </r>
  <r>
    <x v="0"/>
    <x v="5"/>
    <s v="MAIO"/>
    <n v="438"/>
    <n v="26"/>
    <n v="98645595672"/>
    <x v="108"/>
    <x v="1"/>
    <s v="VEÍCULO OFICIAL"/>
    <s v="UBERLÂNDIA/MG"/>
    <s v="BELO HORIZONTE/MG"/>
    <d v="2025-05-14T06:00:00"/>
    <d v="2025-05-17T17:00:00"/>
    <s v="03,5"/>
    <n v="3370.73"/>
    <n v="0"/>
    <n v="0"/>
    <n v="3370.73"/>
    <s v="SEM ALTERAÇÕES NO PERCURSO"/>
    <s v="PALESTRANTE/DEBATEDOR NO SEMINÁRIO ESTRATÉGICO DA ESCOLA SUPERIOR DA DEFENSORIA PÚBLICA DE MINAS GERAIS; REUNIÃO INSTITUCIONAL COM A ADMINISTRAÇÃO SUPERIOR NA CONDIÇÃO DE COORDENADOR REGIONAL TRIÂNGULO II"/>
  </r>
  <r>
    <x v="5"/>
    <x v="5"/>
    <s v="MAIO"/>
    <n v="439"/>
    <n v="423"/>
    <n v="60795557604"/>
    <x v="109"/>
    <x v="1"/>
    <s v="CARRO PARTICULAR"/>
    <s v="BELO HORIZONTE/MG"/>
    <s v="JUIZ DE FORA/MG"/>
    <d v="2025-05-19T16:00:00"/>
    <d v="2025-05-20T17:00:00"/>
    <s v="01,00"/>
    <n v="621.91"/>
    <n v="261.41000000000003"/>
    <n v="0"/>
    <n v="883.31999999999994"/>
    <s v="ACRESCIDO 0,5 DE DIÁRIA. DIAS E HORÁRIOS DE SAÍDA E DE CHEGADA: 19/05/2025 ÀS 12H - 20/05/2025 19:45 HRS."/>
    <s v="COMO DEFENSOR PÚBLICO SEREI AGRACIADO COM A MEDALHA CENTENÁRIA DOIS DE OURO CONCEDIDA PELO COMANDANTE DO 2º BATALHÃO DE POLÍCIA MILITAR DO ESTADO DE MINAS GERAIS."/>
  </r>
  <r>
    <x v="0"/>
    <x v="5"/>
    <s v="MAIO"/>
    <n v="440"/>
    <n v="407"/>
    <n v="1577647610"/>
    <x v="15"/>
    <x v="0"/>
    <s v="VEÍCULO OFICIAL"/>
    <s v="BELO HORIZONTE/MG"/>
    <s v="PITANGUI/MG"/>
    <d v="2025-05-07T08:00:00"/>
    <d v="2025-05-07T20:15:00"/>
    <s v="00,5"/>
    <n v="261.40999999999997"/>
    <n v="0"/>
    <n v="0"/>
    <n v="261.40999999999997"/>
    <s v="SEM ALTERAÇÕES NO PERCURSO"/>
    <s v="REALIZAR ATENDIMENTOS DE ATINGIDOS PELO DESLIZAMENTO DA PILHA DE ESTÉREIS DA JAGUAR MINING S.A."/>
  </r>
  <r>
    <x v="0"/>
    <x v="5"/>
    <s v="MAIO"/>
    <n v="441"/>
    <n v="408"/>
    <n v="79484336604"/>
    <x v="104"/>
    <x v="24"/>
    <s v="VEÍCULO OFICIAL"/>
    <s v="BELO HORIZONTE/MG"/>
    <s v="PITANGUI/MG"/>
    <d v="2025-05-07T08:00:00"/>
    <d v="2025-05-07T20:15:00"/>
    <s v="00,5"/>
    <n v="116.91"/>
    <n v="0"/>
    <n v="0"/>
    <n v="116.91"/>
    <s v="SEM ALTERAÇÕES NO PERCURSO"/>
    <s v="ATENDIMENTO ÀS PESSOAS ATINGIDAS PELO DESLIZAMENTO DA PILHA DE REJEITOS DE CASQUILHO DE CIMA."/>
  </r>
  <r>
    <x v="0"/>
    <x v="5"/>
    <s v="MAIO"/>
    <n v="442"/>
    <n v="405"/>
    <n v="6013962600"/>
    <x v="110"/>
    <x v="0"/>
    <s v="CARRO PARTICULAR"/>
    <s v="JUIZ DE FORA/MG"/>
    <s v="MATIAS BARBOSA/MG"/>
    <d v="2025-05-06T12:00:00"/>
    <d v="2025-05-06T18:30:00"/>
    <s v="00,5"/>
    <n v="261.40999999999997"/>
    <n v="0"/>
    <n v="0"/>
    <n v="261.40999999999997"/>
    <s v="SEM ALTERAÇÕES NO PERCURSO"/>
    <s v="COOPERAÇÃO NO PLENÁRIO DO TRIBUNAL DO JÚRI CONFORME ATO N.9762/2025"/>
  </r>
  <r>
    <x v="0"/>
    <x v="5"/>
    <s v="MAIO"/>
    <n v="443"/>
    <n v="426"/>
    <n v="11021664723"/>
    <x v="111"/>
    <x v="6"/>
    <s v="VEÍCULO OFICIAL"/>
    <s v="GOVERNADOR VALADARES/MG"/>
    <s v="PERIQUITO/MG"/>
    <d v="2025-04-29T07:00:00"/>
    <d v="2025-04-29T18:00:00"/>
    <s v="00,5"/>
    <n v="261.40999999999997"/>
    <n v="0"/>
    <n v="0"/>
    <n v="261.40999999999997"/>
    <s v="DIÁRIA DE ABRIL PROCESSADA COMO VENCIDA. PAGA EM 12/05/2025"/>
    <s v="PARTICIPAR DO ATENDIMENTO ITINERANTE - PID"/>
  </r>
  <r>
    <x v="0"/>
    <x v="5"/>
    <s v="MAIO"/>
    <n v="444"/>
    <n v="426"/>
    <n v="11021664723"/>
    <x v="111"/>
    <x v="6"/>
    <s v="VEÍCULO OFICIAL"/>
    <s v="GOVERNADOR VALADARES/MG"/>
    <s v="ALPERCATA/MG"/>
    <d v="2025-04-30T07:30:00"/>
    <d v="2025-04-30T17:30:00"/>
    <s v="00,5"/>
    <n v="261.40999999999997"/>
    <n v="0"/>
    <n v="0"/>
    <n v="261.40999999999997"/>
    <s v="DIÁRIA DE ABRIL PROCESSADA COMO VENCIDA. PAGA EM 12/05/2025"/>
    <s v="PARTICIPAR DO ATENDIMENTO ITINERANTE - PID"/>
  </r>
  <r>
    <x v="0"/>
    <x v="5"/>
    <s v="MAIO"/>
    <n v="445"/>
    <n v="427"/>
    <n v="3588639616"/>
    <x v="25"/>
    <x v="1"/>
    <s v="AVIÃO"/>
    <s v="BELO HORIZONTE/MG"/>
    <s v="SÃO PAULO/SP"/>
    <d v="2025-05-21T08:05:00"/>
    <d v="2025-05-23T20:15:00"/>
    <s v="02,5"/>
    <n v="2322.73"/>
    <n v="0"/>
    <n v="0"/>
    <n v="2322.73"/>
    <s v="SEM ALTERAÇÕES NO PERCURSO"/>
    <s v="REUNIÃO DA COMISSÃO DE MORADIA E CONFLITOS FUNDIÁRIOS URBANOS E RURAIS DA COLÉGIO DE DEFENSORES PÚBLICOS GERAIS E CURSO DE JUSTIÇA CLIMÁTICA"/>
  </r>
  <r>
    <x v="0"/>
    <x v="1"/>
    <s v="MAIO"/>
    <n v="446"/>
    <s v="-"/>
    <n v="6225723692"/>
    <x v="23"/>
    <x v="0"/>
    <s v="CARRO PARTICULAR"/>
    <s v="PITANGUI/MG"/>
    <s v="BELO HORIZONTE/MG"/>
    <d v="2025-05-14T10:00:00"/>
    <d v="2025-05-14T21:00:00"/>
    <s v="00,5"/>
    <n v="0"/>
    <n v="0"/>
    <n v="0"/>
    <n v="0"/>
    <s v="DEFENSOR PÚBLICO RENUNCIOU O VALOR DA DIÁRIA"/>
    <s v="PARTICIPAÇÃO EM REUNIÕES DE TRABALHO E SESSÕES DO CONSELHO SUPERIOR. SOLICITAÇÃO DE DIÁRIA RESTRITA À DESPESAS COM COMBUSTÍVEL E TRANSPORTE URBANO (TÁXI, UBER OU SIMILARES)."/>
  </r>
  <r>
    <x v="0"/>
    <x v="1"/>
    <s v="MAIO"/>
    <n v="447"/>
    <s v="-"/>
    <n v="6225723692"/>
    <x v="23"/>
    <x v="0"/>
    <s v="CARRO PARTICULAR"/>
    <s v="PITANGUI/MG"/>
    <s v="BELO HORIZONTE/MG"/>
    <d v="2025-05-15T06:00:00"/>
    <d v="2025-05-19T10:00:00"/>
    <s v="04,00"/>
    <n v="0"/>
    <n v="0"/>
    <n v="0"/>
    <n v="0"/>
    <s v="DEFENSOR PÚBLICO RENUNCIOU O VALOR DA DIÁRIA"/>
    <s v="PARTICIPAÇÃO EM REUNIÕES DE TRABALHO E SESSÕES DO CONSELHO SUPERIOR. SOLICITAÇÃO DE DIÁRIA RESTRITA À DESPESAS COM COMBUSTÍVEL E TRANSPORTE URBANO (TÁXI, UBER OU SIMILARES)."/>
  </r>
  <r>
    <x v="0"/>
    <x v="5"/>
    <s v="MAIO"/>
    <n v="448"/>
    <n v="429"/>
    <n v="79484336604"/>
    <x v="104"/>
    <x v="24"/>
    <s v="VEÍCULO OFICIAL"/>
    <s v="BELO HORIZONTE/MG"/>
    <s v="PITANGUI/MG"/>
    <d v="2025-05-15T05:45:00"/>
    <d v="2025-05-15T18:00:00"/>
    <s v="00,5"/>
    <n v="116.91"/>
    <n v="0"/>
    <n v="0"/>
    <n v="116.91"/>
    <s v="SEM ALTERAÇÕES NO PERCURSO"/>
    <s v="ATENDIMENTO AOS ATINGIDOS PELO DESLIZAMENTOS DE PILHA DE REJEITOS DE MINA TURMALINA EM CASQUILHO DE CIMA."/>
  </r>
  <r>
    <x v="0"/>
    <x v="5"/>
    <s v="MAIO"/>
    <n v="449"/>
    <n v="430"/>
    <n v="1577647610"/>
    <x v="15"/>
    <x v="0"/>
    <s v="VEÍCULO OFICIAL"/>
    <s v="BELO HORIZONTE/MG"/>
    <s v="PITANGUI/MG"/>
    <d v="2025-05-15T06:00:00"/>
    <d v="2025-05-15T17:00:00"/>
    <s v="00,5"/>
    <n v="261.40999999999997"/>
    <n v="0"/>
    <n v="0"/>
    <n v="261.40999999999997"/>
    <s v="SEM ALTERAÇÕES NO PERCURSO"/>
    <s v="REALIZAR ATENDIMENTOS DE ATINGIDOS PELO DESLIZAMENTO DA PILHA DE ESTÉREIS DA JAGUAR MINING S.A."/>
  </r>
  <r>
    <x v="0"/>
    <x v="5"/>
    <s v="MAIO"/>
    <n v="450"/>
    <n v="431"/>
    <n v="38922703687"/>
    <x v="18"/>
    <x v="4"/>
    <s v="VEÍCULO OFICIAL"/>
    <s v="BELO HORIZONTE/MG"/>
    <s v="JANUÁRIA/MG"/>
    <d v="2025-05-19T08:00:00"/>
    <d v="2025-05-23T17:00:00"/>
    <s v="04,5"/>
    <n v="1448.55"/>
    <n v="0"/>
    <n v="0"/>
    <n v="1448.55"/>
    <s v="SEM ALTERAÇÕES NO PERCURSO"/>
    <s v="IMPLANTAÇÃO DE GUICHÊS DE ATENDIMENTO EM BRASÍLIA DE MINAS E REESTRUTURAÇÃO DE LAYOUT EM JANUÁRIA PARA OTIMIZAR SISTEMA DE CLIMATIZAÇÃO."/>
  </r>
  <r>
    <x v="0"/>
    <x v="5"/>
    <s v="MAIO"/>
    <n v="451"/>
    <n v="436"/>
    <n v="19940696"/>
    <x v="92"/>
    <x v="21"/>
    <s v="VEÍCULO OFICIAL"/>
    <s v="CARATINGA/MG"/>
    <s v="PINGO-D'ÁGUA/MG"/>
    <d v="2025-04-28T07:00:00"/>
    <d v="2025-04-28T18:00:00"/>
    <s v="00,5"/>
    <n v="116.91"/>
    <n v="0"/>
    <n v="0"/>
    <n v="116.91"/>
    <s v="DIÁRIA DE ABRIL PROCESSADA COMO VENCIDA. PAGA EM 14/05/2025"/>
    <s v="ATENDIMENTO ITINERANTE PID - SAMARCO EM PINGO D'ÁGUA"/>
  </r>
  <r>
    <x v="0"/>
    <x v="5"/>
    <s v="MAIO"/>
    <n v="452"/>
    <n v="30"/>
    <n v="4045263659"/>
    <x v="112"/>
    <x v="7"/>
    <s v="AVIÃO"/>
    <s v="BELO HORIZONTE/MG"/>
    <s v="SÃO PAULO/SP"/>
    <d v="2025-05-19T20:00:00"/>
    <d v="2025-05-22T23:35:00"/>
    <s v="03,00"/>
    <n v="1589.73"/>
    <n v="0"/>
    <n v="0"/>
    <n v="1589.73"/>
    <s v="SEM ALTERAÇÕES NO PERCURSO"/>
    <s v="A DEFENSORIA PÚBLICA DE MINAS GERAIS, VAI PARTICIPA DO SEMINÁRIO NACIONAL DE GESTÃO DE PESSOAS E LIDERANÇA NO SETOR PÚBLICO, A SER REALIZADO NO PERÍODO DE 20 A 22 DE MAIO DE 2025, EM FOZ DO IGUAÇU/PARANÁ. "/>
  </r>
  <r>
    <x v="6"/>
    <x v="5"/>
    <s v="MAIO"/>
    <n v="453"/>
    <n v="443"/>
    <n v="4502068667"/>
    <x v="60"/>
    <x v="0"/>
    <s v="CARRO PARTICULAR"/>
    <s v="DIAMANTINA/MG"/>
    <s v="BELO HORIZONTE/MG"/>
    <d v="2025-05-21T18:00:00"/>
    <d v="2025-05-23T15:00:00"/>
    <s v="01,5"/>
    <n v="1373.82"/>
    <n v="1472.91"/>
    <n v="0"/>
    <n v="2846.73"/>
    <s v="DIÁRIA DE 20/05/2025 ÀS 18H AO DIA 24/05/2025 ÀS18H. "/>
    <s v="PARTICIPAÇÃO EM AULA PRESENCIAL DO CURSO &quot;REPENSANDO MASCULINIDADES&quot;, DISPONIBILIZADO PELA ESDEP."/>
  </r>
  <r>
    <x v="0"/>
    <x v="5"/>
    <s v="MAIO"/>
    <n v="454"/>
    <n v="449"/>
    <n v="3466408652"/>
    <x v="113"/>
    <x v="1"/>
    <s v="VEÍCULO OFICIAL"/>
    <s v="BELO HORIZONTE/MG"/>
    <s v="RIBEIRÃO DAS NEVES/MG"/>
    <d v="2025-05-05T07:30:00"/>
    <d v="2025-05-05T17:40:00"/>
    <s v="00,5"/>
    <n v="261.40999999999997"/>
    <n v="0"/>
    <n v="0"/>
    <n v="261.40999999999997"/>
    <s v="SEM ALTERAÇÕES NO PERCURSO"/>
    <s v="ATENDIMENTO JURIDICO NO MUTIRAO REALIZADO PELA DPMG NA PENITENCIARIA ANTONIO DUTRA LADEIRA - ATO N. 9883/2025 "/>
  </r>
  <r>
    <x v="0"/>
    <x v="5"/>
    <s v="MAIO"/>
    <n v="455"/>
    <n v="449"/>
    <n v="3466408652"/>
    <x v="113"/>
    <x v="1"/>
    <s v="VEÍCULO OFICIAL"/>
    <s v="BELO HORIZONTE/MG"/>
    <s v="RIBEIRÃO DAS NEVES/MG"/>
    <d v="2025-05-06T07:30:00"/>
    <d v="2025-05-06T17:20:00"/>
    <s v="00,5"/>
    <n v="261.40999999999997"/>
    <n v="0"/>
    <n v="0"/>
    <n v="261.40999999999997"/>
    <s v="SEM ALTERAÇÕES NO PERCURSO"/>
    <s v="ATENDIMENTO JURIDICO NO MUTIRAO REALIZADO PELA DPMG NA PENITENCIARIA ANTONIO DUTRA LADEIRA - ATO N. 9883/2025 "/>
  </r>
  <r>
    <x v="0"/>
    <x v="5"/>
    <s v="MAIO"/>
    <n v="456"/>
    <n v="449"/>
    <n v="3466408652"/>
    <x v="113"/>
    <x v="1"/>
    <s v="VEÍCULO OFICIAL"/>
    <s v="BELO HORIZONTE/MG"/>
    <s v="RIBEIRÃO DAS NEVES/MG"/>
    <d v="2025-05-08T07:30:00"/>
    <d v="2025-05-08T17:35:00"/>
    <s v="00,5"/>
    <n v="261.40999999999997"/>
    <n v="0"/>
    <n v="0"/>
    <n v="261.40999999999997"/>
    <s v="SEM ALTERAÇÕES NO PERCURSO"/>
    <s v="ATENDIMENTO JURIDICO NO MUTIRAO REALIZADO PELA DPMG NA PENITENCIARIA ANTONIO DUTRA LADEIRA - ATO N. 9883/2025 "/>
  </r>
  <r>
    <x v="0"/>
    <x v="5"/>
    <s v="MAIO"/>
    <n v="457"/>
    <n v="449"/>
    <n v="3466408652"/>
    <x v="113"/>
    <x v="1"/>
    <s v="VEÍCULO OFICIAL"/>
    <s v="BELO HORIZONTE/MG"/>
    <s v="RIBEIRÃO DAS NEVES/MG"/>
    <d v="2025-05-09T07:30:00"/>
    <d v="2025-05-09T17:40:00"/>
    <s v="00,5"/>
    <n v="261.40999999999997"/>
    <n v="0"/>
    <n v="0"/>
    <n v="261.40999999999997"/>
    <s v="SEM ALTERAÇÕES NO PERCURSO"/>
    <s v="ATENDIMENTO JURIDICO NO MUTIRAO REALIZADO PELA DPMG NA PENITENCIARIA ANTONIO DUTRA LADEIRA - ATO N. 9883/2025 "/>
  </r>
  <r>
    <x v="0"/>
    <x v="5"/>
    <s v="MAIO"/>
    <n v="458"/>
    <n v="449"/>
    <n v="3466408652"/>
    <x v="113"/>
    <x v="1"/>
    <s v="VEÍCULO OFICIAL"/>
    <s v="BELO HORIZONTE/MG"/>
    <s v="RIBEIRÃO DAS NEVES/MG"/>
    <d v="2025-05-10T07:30:00"/>
    <d v="2025-05-10T14:40:00"/>
    <s v="00,5"/>
    <n v="261.40999999999997"/>
    <n v="0"/>
    <n v="0"/>
    <n v="261.40999999999997"/>
    <s v="SEM ALTERAÇÕES NO PERCURSO"/>
    <s v="ATENDIMENTO JURIDICO NO MUTIRAO REALIZADO PELA DPMG NA PENITENCIARIA ANTONIO DUTRA LADEIRA - ATO N. 9883/2025 "/>
  </r>
  <r>
    <x v="0"/>
    <x v="5"/>
    <s v="MAIO"/>
    <n v="459"/>
    <n v="450"/>
    <n v="1332894607"/>
    <x v="114"/>
    <x v="0"/>
    <s v="VEÍCULO OFICIAL"/>
    <s v="BELO HORIZONTE/MG"/>
    <s v="ESMERALDAS/MG"/>
    <d v="2025-03-21T06:20:00"/>
    <d v="2025-03-21T19:46:00"/>
    <s v="00,5"/>
    <n v="261.40999999999997"/>
    <n v="0"/>
    <n v="0"/>
    <n v="261.40999999999997"/>
    <s v="DIÁRIA VENCIDA. PAGA EM 20/05/25"/>
    <s v="ATENDIMENTO ITINERANTE EM ESMERALDAS_x000a__x000a_ "/>
  </r>
  <r>
    <x v="0"/>
    <x v="5"/>
    <s v="MAIO"/>
    <n v="460"/>
    <n v="438"/>
    <n v="1577647610"/>
    <x v="15"/>
    <x v="0"/>
    <s v="VEÍCULO OFICIAL"/>
    <s v="BELO HORIZONTE/MG"/>
    <s v="BARRA LONGA/MG"/>
    <d v="2025-05-19T06:30:00"/>
    <d v="2025-05-19T19:30:00"/>
    <s v="00,5"/>
    <n v="261.40999999999997"/>
    <n v="0"/>
    <n v="0"/>
    <n v="261.40999999999997"/>
    <s v="SEM ALTERAÇÕES NO PERCURSO"/>
    <s v="REALIZAR ATENDIMENTOS EM BARRA LONGA ACERCA DO PROGRAMA INDENIZATÓRIO DEFINITIVO  - PID, DO DESASTRE DO RIO DOCE. AUXILIAREMOS A DRA. FERNANDA SARAIVA DA COMARCA DE PONTE NOVA. "/>
  </r>
  <r>
    <x v="0"/>
    <x v="5"/>
    <s v="MAIO"/>
    <n v="461"/>
    <n v="439"/>
    <n v="79484336604"/>
    <x v="104"/>
    <x v="24"/>
    <s v="VEÍCULO OFICIAL"/>
    <s v="BELO HORIZONTE/MG"/>
    <s v="BARRA LONGA/MG"/>
    <d v="2025-05-19T06:30:00"/>
    <d v="2025-05-19T19:30:00"/>
    <s v="00,5"/>
    <n v="116.91"/>
    <n v="0"/>
    <n v="0"/>
    <n v="116.91"/>
    <s v="SEM ALTERAÇÕES NO PERCURSO"/>
    <s v="ATENDIMENTO PID SAMARCO"/>
  </r>
  <r>
    <x v="0"/>
    <x v="5"/>
    <s v="MAIO"/>
    <n v="462"/>
    <n v="440"/>
    <n v="8462605652"/>
    <x v="97"/>
    <x v="10"/>
    <s v="CARRO PARTICULAR"/>
    <s v="MARIANA/MG"/>
    <s v="OURO PRETO/MG"/>
    <d v="2025-05-19T12:00:00"/>
    <d v="2025-05-19T17:30:00"/>
    <s v="00,00"/>
    <n v="0"/>
    <n v="261.41000000000003"/>
    <n v="0"/>
    <n v="261.41000000000003"/>
    <s v="NA SOLICITAÇÃO DATA FICOU INFERIOR A 06HS. NA PRESTAÇÃO DE CONTAS OS HORARIOS FORAM AJUSTADO."/>
    <s v="TRATA-SE DE ATIVIDADE ITINERANTE QUE SE REALIZARÁ NOS MUNICÍPIOS DE OURO PRETO, RIO CASCA E RAUL SOARES, NO ESCOPO DO PROJETO MARIANA PARA CADASTRAMENTO NO PROGRAMA DE INDENIZAÇÃO DEFINITIVO - PID NO ÂMBITO DA REPACTUAÇÃO.ATO Nº 9587/2025 ."/>
  </r>
  <r>
    <x v="0"/>
    <x v="5"/>
    <s v="MAIO"/>
    <n v="463"/>
    <n v="440"/>
    <n v="8462605652"/>
    <x v="97"/>
    <x v="10"/>
    <s v="CARRO PARTICULAR"/>
    <s v="MARIANA/MG"/>
    <s v="RAUL SOARES/MG"/>
    <d v="2025-05-20T05:30:00"/>
    <d v="2025-05-20T19:30:00"/>
    <s v="00,5"/>
    <n v="261.40999999999997"/>
    <n v="0"/>
    <n v="0"/>
    <n v="261.40999999999997"/>
    <s v="SEM ALTERAÇÕES NO PERCURSO"/>
    <s v="TRATA-SE DE ATIVIDADE ITINERANTE QUE SE REALIZARÁ NOS MUNICÍPIOS DE OURO PRETO, RIO CASCA E RAUL SOARES, NO ESCOPO DO PROJETO MARIANA PARA CADASTRAMENTO NO PROGRAMA DE INDENIZAÇÃO DEFINITIVO - PID NO ÂMBITO DA REPACTUAÇÃO.ATO Nº 9587/2025 ."/>
  </r>
  <r>
    <x v="5"/>
    <x v="5"/>
    <s v="MAIO"/>
    <n v="464"/>
    <n v="437"/>
    <n v="13182010638"/>
    <x v="32"/>
    <x v="9"/>
    <s v="VEÍCULO OFICIAL"/>
    <s v="BELO HORIZONTE/MG"/>
    <s v="SERRO/MG"/>
    <d v="2025-05-22T10:00:00"/>
    <d v="2025-05-23T19:00:00"/>
    <s v="01,5"/>
    <s v="0,00"/>
    <n v="764.91"/>
    <n v="0"/>
    <n v="764.91"/>
    <s v="APRESENTADO NOTA FISCAL DE HOSPEDAGEM. 0,5 DÍARIA ACRESCIDA E RETORNO DIA 24/05/25 AS 15:30HS."/>
    <s v="ATENDIMENTO ITINERANTE EM SERRO.  "/>
  </r>
  <r>
    <x v="0"/>
    <x v="5"/>
    <s v="MAIO"/>
    <n v="465"/>
    <n v="442"/>
    <n v="1577647610"/>
    <x v="15"/>
    <x v="0"/>
    <s v="VEÍCULO OFICIAL"/>
    <s v="BELO HORIZONTE/MG"/>
    <s v="PITANGUI/MG"/>
    <d v="2025-05-21T11:30:00"/>
    <d v="2025-05-21T19:30:00"/>
    <s v="00,5"/>
    <n v="261.40999999999997"/>
    <n v="0"/>
    <n v="0"/>
    <n v="261.40999999999997"/>
    <s v="SEM ALTERAÇÕES NO PERCURSO"/>
    <m/>
  </r>
  <r>
    <x v="4"/>
    <x v="5"/>
    <s v="MAIO"/>
    <n v="466"/>
    <n v="447"/>
    <n v="7621948639"/>
    <x v="115"/>
    <x v="20"/>
    <s v="VEÍCULO OFICIAL"/>
    <s v="BELO HORIZONTE/MG"/>
    <s v="SERRO/MG"/>
    <d v="2025-05-21T08:00:00"/>
    <d v="2025-05-24T12:00:00"/>
    <s v="03,00"/>
    <n v="998.73"/>
    <n v="216"/>
    <n v="0"/>
    <n v="1214.73"/>
    <s v="ACRESCIDO DE 0,5 MEIA DIÁRIA - RETORNO NO DIA 24/05/25 AS 15:30HS."/>
    <s v="PARTICIPAR DO ATENDIMENTO ITINERANTE NA CIDADE DO SERRO, NOS DIAS 22 E 23 DE MAIO DE 2025. PORTANTO, SAIREMOS NO DIA 21 PELA MANHÃ E VOLTAREMOS NO DIA 24"/>
  </r>
  <r>
    <x v="0"/>
    <x v="5"/>
    <s v="MAIO"/>
    <n v="467"/>
    <n v="448"/>
    <n v="89893638615"/>
    <x v="116"/>
    <x v="1"/>
    <s v="VEÍCULO OFICIAL"/>
    <s v="BELO HORIZONTE/MG"/>
    <s v="RIBEIRÃO DAS NEVES/MG"/>
    <d v="2025-05-05T07:30:00"/>
    <d v="2025-05-05T17:40:00"/>
    <s v="00,5"/>
    <n v="261.40999999999997"/>
    <n v="0"/>
    <n v="0"/>
    <n v="261.40999999999997"/>
    <s v="SEM ALTERAÇÕES NO PERCURSO"/>
    <s v="ATENDIMENTO NO MUTIRÃO DA DUTRA LADEIRA"/>
  </r>
  <r>
    <x v="0"/>
    <x v="5"/>
    <s v="MAIO"/>
    <n v="468"/>
    <n v="448"/>
    <n v="89893638615"/>
    <x v="116"/>
    <x v="1"/>
    <s v="VEÍCULO OFICIAL"/>
    <s v="BELO HORIZONTE/MG"/>
    <s v="RIBEIRÃO DAS NEVES/MG"/>
    <d v="2025-05-06T07:30:00"/>
    <d v="2025-05-06T17:40:00"/>
    <s v="00,5"/>
    <n v="261.40999999999997"/>
    <n v="0"/>
    <n v="0"/>
    <n v="261.40999999999997"/>
    <s v="SEM ALTERAÇÕES NO PERCURSO"/>
    <s v="ATENDIMENTO NO MUTIRÃO DA DUTRA LADEIRA"/>
  </r>
  <r>
    <x v="0"/>
    <x v="5"/>
    <s v="MAIO"/>
    <n v="469"/>
    <n v="448"/>
    <n v="89893638615"/>
    <x v="116"/>
    <x v="1"/>
    <s v="VEÍCULO OFICIAL"/>
    <s v="BELO HORIZONTE/MG"/>
    <s v="RIBEIRÃO DAS NEVES/MG"/>
    <d v="2025-05-08T07:30:00"/>
    <d v="2025-05-08T17:40:00"/>
    <s v="00,5"/>
    <n v="261.40999999999997"/>
    <n v="0"/>
    <n v="0"/>
    <n v="261.40999999999997"/>
    <s v="SEM ALTERAÇÕES NO PERCURSO"/>
    <s v="ATENDIMENTO NO MUTIRÃO DA DUTRA LADEIRA"/>
  </r>
  <r>
    <x v="0"/>
    <x v="5"/>
    <s v="MAIO"/>
    <n v="470"/>
    <n v="448"/>
    <n v="89893638615"/>
    <x v="116"/>
    <x v="1"/>
    <s v="VEÍCULO OFICIAL"/>
    <s v="BELO HORIZONTE/MG"/>
    <s v="RIBEIRÃO DAS NEVES/MG"/>
    <d v="2025-05-09T07:30:00"/>
    <d v="2025-05-09T17:40:00"/>
    <s v="00,5"/>
    <n v="261.40999999999997"/>
    <n v="0"/>
    <n v="0"/>
    <n v="261.40999999999997"/>
    <s v="SEM ALTERAÇÕES NO PERCURSO"/>
    <s v="ATENDIMENTO NO MUTIRÃO DA DUTRA LADEIRA"/>
  </r>
  <r>
    <x v="0"/>
    <x v="5"/>
    <s v="MAIO"/>
    <n v="471"/>
    <n v="448"/>
    <n v="89893638615"/>
    <x v="116"/>
    <x v="1"/>
    <s v="VEÍCULO OFICIAL"/>
    <s v="BELO HORIZONTE/MG"/>
    <s v="RIBEIRÃO DAS NEVES/MG"/>
    <d v="2025-05-12T07:30:00"/>
    <d v="2025-05-12T17:40:00"/>
    <s v="00,5"/>
    <n v="261.40999999999997"/>
    <n v="0"/>
    <n v="0"/>
    <n v="261.40999999999997"/>
    <s v="SEM ALTERAÇÕES NO PERCURSO"/>
    <s v="ATENDIMENTO NO MUTIRÃO DA DUTRA LADEIRA"/>
  </r>
  <r>
    <x v="0"/>
    <x v="5"/>
    <s v="MAIO"/>
    <n v="472"/>
    <n v="451"/>
    <n v="79484336604"/>
    <x v="104"/>
    <x v="24"/>
    <s v="VEÍCULO OFICIAL"/>
    <s v="BELO HORIZONTE/MG"/>
    <s v="PITANGUI/MG"/>
    <d v="2025-05-21T11:00:00"/>
    <d v="2025-05-21T19:30:00"/>
    <s v="00,5"/>
    <n v="116.91"/>
    <n v="0"/>
    <n v="0"/>
    <n v="116.91"/>
    <s v="SEM ALTERAÇÕES NO PERCURSO"/>
    <s v="ATENDIMENTO AOS ATINGIDOS PELO DESLIZAMENTO DE PILHA DE REJEITOS DA JAGUAR MINING."/>
  </r>
  <r>
    <x v="0"/>
    <x v="5"/>
    <s v="MAIO"/>
    <n v="473"/>
    <n v="452"/>
    <n v="4309145639"/>
    <x v="117"/>
    <x v="0"/>
    <s v="CARRO PARTICULAR"/>
    <s v="BELO HORIZONTE/MG"/>
    <s v="CONCEIÇÃO DO MATO DENTRO/MG"/>
    <d v="2025-05-13T06:00:00"/>
    <d v="2025-05-15T13:00:00"/>
    <s v="02,5"/>
    <n v="1505.23"/>
    <n v="0"/>
    <n v="0"/>
    <n v="1505.23"/>
    <s v="SEM ALTERAÇÕES NO PERCURSO"/>
    <s v="CONFORME ATO N° 98802025, FUI DESIGNADO PARA REALIZAR UM PLENÁRIO DE JÚRI DO ADIA 14/05/2025  NA COMARCA DE CONCEIÇÃO DO MATO DENTRO. APRESENTO, PORTANTO, O RELATÓRIO DE VIAGEM."/>
  </r>
  <r>
    <x v="0"/>
    <x v="5"/>
    <s v="MAIO"/>
    <n v="474"/>
    <n v="469"/>
    <n v="55869629691"/>
    <x v="118"/>
    <x v="5"/>
    <s v="VEÍCULO OFICIAL"/>
    <s v="BELO HORIZONTE/MG"/>
    <s v="JUIZ DE FORA/MG"/>
    <d v="2025-05-29T07:00:00"/>
    <d v="2025-05-30T18:20:00"/>
    <s v="01,5"/>
    <n v="449.82"/>
    <n v="0"/>
    <n v="0"/>
    <n v="449.82"/>
    <s v="SEM ALTERAÇÕES NO PERCURSO"/>
    <s v="O OBJETIVO É DIVULGAR AS AÇÕES DA SGPSO, NA NOVA ROTINA DE INTERIORIZAÇÃO DO SETOR,  FORTALECENDO ASSIM A INTERAÇÃO COM DEFENSORAS, DEFENSORES, SERVIDORAS, SERVIDORES, COLABORADORAS, COLABORADORES, ESTAGIÁRIAS E ESTAGIÁRIOS, COM BASE NA PREMISSA DE QUE O CONTATO PRESENCIAL FAVORECE RELAÇÕES MAIS PRÓXIMAS E HUMANIZADAS, PROMOVE A SOCIALIZAÇÃO DE CONHECIMENTOS, GERA RECONHECIMENTO E VALORIZAÇÃO DAS PESSOAS, CONSTRUINDO UMA RELAÇÃO DE CONFIANÇA ENTRE OS PARES, ALÉM DE DIRIMIR DÚVIDAS RELACIONADAS ÀS ATIVIDADES DA SUPERINTENDÊNCIA,  ENTRE OUTROS BENEFÍCIOS, COMO PONTOS RELACIONADOS À SAÚDE OCUPACIONAL."/>
  </r>
  <r>
    <x v="0"/>
    <x v="5"/>
    <s v="MAIO"/>
    <n v="475"/>
    <n v="465"/>
    <n v="6916238640"/>
    <x v="119"/>
    <x v="25"/>
    <s v="VEÍCULO OFICIAL"/>
    <s v="BELO HORIZONTE/MG"/>
    <s v="JUIZ DE FORA/MG"/>
    <d v="2025-05-29T07:00:00"/>
    <d v="2025-05-30T18:20:00"/>
    <s v="01,5"/>
    <n v="449.82"/>
    <n v="0"/>
    <n v="0"/>
    <n v="449.82"/>
    <s v="SEM ALTERAÇÕES NO PERCURSO"/>
    <s v="DIVULGAÇÃO DO PROGRAMA DE INTEGRIDADE DA DEFENSORIA NO INTERIOR. "/>
  </r>
  <r>
    <x v="0"/>
    <x v="5"/>
    <s v="MAIO"/>
    <n v="476"/>
    <n v="466"/>
    <n v="7533003624"/>
    <x v="120"/>
    <x v="2"/>
    <s v="VEÍCULO OFICIAL"/>
    <s v="BELO HORIZONTE/MG"/>
    <s v="JUIZ DE FORA/MG"/>
    <d v="2025-05-29T07:00:00"/>
    <d v="2025-05-30T18:20:00"/>
    <s v="01,5"/>
    <n v="449.82"/>
    <n v="0"/>
    <n v="0"/>
    <n v="449.82"/>
    <s v="SEM ALTERAÇÕES NO PERCURSO"/>
    <s v="COM BASE NO PROJETO DE PLANEJAMENTO ESTRATÉGICO 02 – SAÚDE OCUPACIONAL, A AÇÃO DE INTERIORIZAÇÃO PASSOU A INTEGRAR DE FORMA PERMANENTE A ROTINA DA SUPERINTENDÊNCIA DE GESTÃO DE PESSOAS E SAÚDE OCUPACIONAL (SGPSO). NESSE CONTEXTO, FOI ACORDADO QUE VISITAS TÉCNICAS SERIAM REALIZADAS, DE FORMA GRADATIVA, A TODAS AS COMARCAS DA DEFENSORIA PÚBLICA DO ESTADO DE MINAS GERAIS. O OBJETIVO DESSAS VISITAS É DIVULGAR AS AÇÕES DA SGPSO E FORTALECER A INTERAÇÃO COM DEFENSORAS, DEFENSORES, SERVIDORAS, SERVIDORES, COLABORADORAS, COLABORADORES, ESTAGIÁRIAS E ESTAGIÁRIOS, COM BASE NA PREMISSA DE QUE O CONTATO PRESENCIAL FAVORECE RELAÇÕES MAIS PRÓXIMAS E HUMANIZADAS, PROMOVE A SOCIALIZAÇÃO DE CONHECIMENTOS, GERA RECONHECIMENTO E VALORIZAÇÃO DAS PESSOAS, ENTRE OUTROS BENEFÍCIOS."/>
  </r>
  <r>
    <x v="0"/>
    <x v="5"/>
    <s v="MAIO"/>
    <n v="477"/>
    <n v="467"/>
    <n v="7221103674"/>
    <x v="121"/>
    <x v="20"/>
    <s v="VEÍCULO OFICIAL"/>
    <s v="BELO HORIZONTE/MG"/>
    <s v="JUIZ DE FORA/MG"/>
    <d v="2025-05-29T07:00:00"/>
    <d v="2025-05-30T18:00:00"/>
    <s v="01,5"/>
    <n v="449.82"/>
    <n v="0"/>
    <n v="0"/>
    <n v="449.82"/>
    <s v="SEM ALTERAÇÕES NO PERCURSO"/>
    <s v="COM BASE NO PROJETO DE PLANEJAMENTO ESTRATÉGICO 02 – SAÚDE OCUPACIONAL, A AÇÃO DE INTERIORIZAÇÃO PASSOU A INTEGRAR DE FORMA PERMANENTE A ROTINA DA SUPERINTENDÊNCIA DE GESTÃO DE PESSOAS E SAÚDE OCUPACIONAL (SGPSO). NESSE CONTEXTO, FOI ACORDADO QUE VISITAS TÉCNICAS SERIAM REALIZADAS, DE FORMA GRADATIVA, A TODAS AS COMARCAS DA DEFENSORIA PÚBLICA DO ESTADO DE MINAS GERAIS. O OBJETIVO DESSAS VISITAS É DIVULGAR AS AÇÕES DA SGPSO E FORTALECER A INTERAÇÃO COM DEFENSORAS, DEFENSORES, SERVIDORAS, SERVIDORES, COLABORADORAS, COLABORADORES, ESTAGIÁRIAS E ESTAGIÁRIOS, COM BASE NA PREMISSA DE QUE O CONTATO PRESENCIAL FAVORECE RELAÇÕES MAIS PRÓXIMAS E HUMANIZADAS, PROMOVE A SOCIALIZAÇÃO DE CONHECIMENTOS, GERA RECONHECIMENTO E VALORIZAÇÃO DAS PESSOAS, ENTRE OUTROS BENEFÍCIOS."/>
  </r>
  <r>
    <x v="0"/>
    <x v="5"/>
    <s v="MAIO"/>
    <n v="478"/>
    <n v="464"/>
    <n v="32495001866"/>
    <x v="63"/>
    <x v="6"/>
    <s v="AVIÃO"/>
    <s v="BELO HORIZONTE/MG"/>
    <s v="GOVERNADOR VALADARES/MG"/>
    <d v="2025-05-29T11:00:00"/>
    <d v="2025-05-30T11:00:00"/>
    <s v="01,00"/>
    <n v="621.91"/>
    <n v="0"/>
    <n v="0"/>
    <n v="621.91"/>
    <s v="SEM ALTERAÇÕES NO PERCURSO"/>
    <s v="PARTICIPAÇÃO EM REUNIÃO ENTRE INSTITUIÇÕES DE JUSTIÇA (MPF, MPMG E DPMG) E A ARTICULAÇÃO DAS CÂMARAS REGIONAIS DE PESSOAS ATINGIDAS PELO ROMPIMENTO DA BARRAGEM DE FUNDÃO, DE MARIANA - MG, QUE TERÁ COMO PAUTA O MONITORAMENTO DAS AÇÕES DO ACORDO DE REPACTUAÇÃO DE MARIANA. A REUNIÃO OCORRERÁ NO DIA 29.05.2025, ÀS 18H, EM GOVERNADOR VALADARES, CONFORME DOCUMENTOS ANEXOS."/>
  </r>
  <r>
    <x v="6"/>
    <x v="5"/>
    <s v="MAIO"/>
    <n v="479"/>
    <n v="463"/>
    <n v="85508586687"/>
    <x v="49"/>
    <x v="12"/>
    <s v="VEÍCULO OFICIAL"/>
    <s v="BELO HORIZONTE/MG"/>
    <s v="JUIZ DE FORA/MG"/>
    <d v="2025-05-29T09:00:00"/>
    <d v="2025-05-30T19:00:00"/>
    <s v="01,5"/>
    <n v="883.31999999999994"/>
    <n v="721"/>
    <n v="0"/>
    <n v="1604.32"/>
    <s v="0,5 DIÁRIAS UTILIZADA A MAIS. IDA 29/05/2025 07:00 H, RETORNO 31/05/2025 15:00 H."/>
    <s v="ACOMPANHAR  A DPG E COMITIVA EM AGENDA OFICIAL."/>
  </r>
  <r>
    <x v="6"/>
    <x v="5"/>
    <s v="MAIO"/>
    <n v="480"/>
    <n v="462"/>
    <n v="92350313620"/>
    <x v="66"/>
    <x v="12"/>
    <s v="VEÍCULO OFICIAL"/>
    <s v="BELO HORIZONTE/MG"/>
    <s v="JUIZ DE FORA/MG"/>
    <d v="2025-05-29T07:00:00"/>
    <d v="2025-05-30T19:00:00"/>
    <s v="01,5"/>
    <n v="883.31999999999994"/>
    <n v="721"/>
    <n v="0"/>
    <n v="1604.32"/>
    <s v="0,5 DIÁRIAS UTILIZADA A MAIS. IDA 29/05/2025 07:00 H, RETORNO 31/05/2025 15:00 H."/>
    <s v="ACOMPANHAR  A DPG E COMITIVA EM AGENDA OFICIAL."/>
  </r>
  <r>
    <x v="0"/>
    <x v="5"/>
    <s v="MAIO"/>
    <n v="481"/>
    <n v="471"/>
    <n v="4045263659"/>
    <x v="112"/>
    <x v="7"/>
    <s v="VEÍCULO OFICIAL"/>
    <s v="BELO HORIZONTE/MG"/>
    <s v="JUIZ DE FORA/MG"/>
    <d v="2025-05-29T07:00:00"/>
    <d v="2025-05-30T18:00:00"/>
    <s v="01,5"/>
    <n v="449.82"/>
    <n v="0"/>
    <n v="0"/>
    <n v="449.82"/>
    <s v="SEM ALTERAÇÕES NO PERCURSO"/>
    <s v="COM BASE NO PROJETO DE PLANEJAMENTO ESTRATÉGICO 02 – SAÚDE OCUPACIONAL, A AÇÃO DE INTERIORIZAÇÃO PASSOU A INTEGRAR DE FORMA PERMANENTE A ROTINA DA SUPERINTENDÊNCIA DE GESTÃO DE PESSOAS E SAÚDE OCUPACIONAL (SGPSO). NESSE CONTEXTO, FOI ACORDADO QUE VISITAS TÉCNICAS SERIAM REALIZADAS, DE FORMA GRADATIVA, A TODAS AS COMARCAS DA DEFENSORIA PÚBLICA DO ESTADO DE MINAS GERAIS. O OBJETIVO DESSAS VISITAS É DIVULGAR AS AÇÕES DA SGPSO E FORTALECER A INTERAÇÃO COM DEFENSORAS, DEFENSORES, SERVIDORAS, SERVIDORES, COLABORADORAS, COLABORADORES, ESTAGIÁRIAS E ESTAGIÁRIOS, COM BASE NA PREMISSA DE QUE O CONTATO PRESENCIAL FAVORECE RELAÇÕES MAIS PRÓXIMAS E HUMANIZADAS, PROMOVE A SOCIALIZAÇÃO DE CONHECIMENTOS, GERA RECONHECIMENTO E VALORIZAÇÃO DAS PESSOAS, ENTRE OUTROS BENEFÍCIOS."/>
  </r>
  <r>
    <x v="0"/>
    <x v="5"/>
    <s v="MAIO"/>
    <n v="482"/>
    <n v="460"/>
    <n v="1855718677"/>
    <x v="122"/>
    <x v="7"/>
    <s v="VEÍCULO OFICIAL"/>
    <s v="BELO HORIZONTE/MG"/>
    <s v="JUIZ DE FORA/MG"/>
    <d v="2025-05-29T07:00:00"/>
    <d v="2025-05-30T18:20:00"/>
    <s v="01,5"/>
    <n v="449.82"/>
    <n v="0"/>
    <n v="0"/>
    <n v="449.82"/>
    <s v="SEM ALTERAÇÕES NO PERCURSO"/>
    <s v="O OBJETIVO É DIVULGAR AS AÇÕES DA SGPSO E FORTALECER A INTERAÇÃO COM DEFENSORAS, DEFENSORES, SERVIDORAS, SERVIDORES, COLABORADORAS, COLABORADORES, ESTAGIÁRIAS E ESTAGIÁRIOS, COM BASE NA PREMISSA DE QUE O CONTATO PRESENCIAL FAVORECE RELAÇÕES MAIS PRÓXIMAS E HUMANIZADAS, PROMOVE A SOCIALIZAÇÃO DE CONHECIMENTOS, GERA RECONHECIMENTO E VALORIZAÇÃO DAS PESSOAS, ENTRE OUTROS BENEFÍCIOS_x000a__x000a_ "/>
  </r>
  <r>
    <x v="0"/>
    <x v="5"/>
    <s v="MAIO"/>
    <n v="483"/>
    <n v="458"/>
    <n v="36879515886"/>
    <x v="103"/>
    <x v="10"/>
    <s v="CARRO PARTICULAR"/>
    <s v="DIAMANTINA/MG"/>
    <s v="SERRO/MG"/>
    <d v="2025-05-23T07:00:00"/>
    <d v="2025-05-23T18:00:00"/>
    <s v="00,5"/>
    <n v="261.40999999999997"/>
    <n v="0"/>
    <n v="0"/>
    <n v="261.40999999999997"/>
    <s v="SEM ALTERAÇÕES NO PERCURSO"/>
    <s v="ATENDIMENTO ITINERANTE NO MUNICÍPIO DE SERRO, EM COOPERAÇÃO EXTRAORDINÁRIA, CONFORME ATO Nº 9996/2025._x000a__x000a_ESCLAREÇO QUE A DESIGNAÇÃO FOI PUBLICADA NESTA DATA, RAZÃO PELA QUAL A SOLICITAÇÃO ESTÁ SENDO FORMULADA SEM A ANTECEDÊNCIA MÍNIMA RECOMENDADA."/>
  </r>
  <r>
    <x v="0"/>
    <x v="5"/>
    <s v="MAIO"/>
    <n v="484"/>
    <n v="457"/>
    <n v="32495001866"/>
    <x v="63"/>
    <x v="6"/>
    <s v="VEÍCULO OFICIAL"/>
    <s v="BELO HORIZONTE/MG"/>
    <s v="SANTA CRUZ DO ESCALVADO/MG"/>
    <d v="2025-05-22T16:00:00"/>
    <d v="2025-05-23T20:00:00"/>
    <s v="01,00"/>
    <n v="621.91"/>
    <n v="0"/>
    <n v="0"/>
    <n v="621.91"/>
    <s v="SEM ALTERAÇÕES NO PERCURSO"/>
    <s v="REALIZAÇÃO DE MUTIRÃO NO DIA 23.05.2025 DO PROGRAMA INDENIZATÓRIO DEFINITIVO - PID PELA DPMG NOS MUNICÍPIOS DE RIO DOCE - MG (MANHÃ DO DIA 23.05.2025) E SANTA CRUZ DO ESCALVADO - MG (TARDE DO DIA 23.05.2025)."/>
  </r>
  <r>
    <x v="0"/>
    <x v="5"/>
    <s v="MAIO"/>
    <n v="485"/>
    <n v="461"/>
    <n v="79484336604"/>
    <x v="104"/>
    <x v="24"/>
    <s v="VEÍCULO OFICIAL"/>
    <s v="BELO HORIZONTE/MG"/>
    <s v="PONTE NOVA/MG"/>
    <d v="2025-05-22T16:00:00"/>
    <d v="2025-05-23T20:00:00"/>
    <s v="01,00"/>
    <n v="332.90999999999997"/>
    <n v="0"/>
    <n v="0"/>
    <n v="332.90999999999997"/>
    <s v="SEM ALTERAÇÕES NO PERCURSO"/>
    <s v="ATENDIMENTO AOS ASSISTIDOS ELEGÍVEIS AO PID EM RIO DOCE E SANTA CRUZ DO ESCALVADO"/>
  </r>
  <r>
    <x v="0"/>
    <x v="5"/>
    <s v="MAIO"/>
    <n v="486"/>
    <n v="470"/>
    <n v="199278601"/>
    <x v="50"/>
    <x v="13"/>
    <s v="VEÍCULO OFICIAL"/>
    <s v="BELO HORIZONTE/MG"/>
    <s v="JUIZ DE FORA/MG"/>
    <d v="2025-05-29T07:00:00"/>
    <d v="2025-05-30T19:00:00"/>
    <s v="01,5"/>
    <n v="883.31999999999994"/>
    <n v="0"/>
    <n v="0"/>
    <n v="883.31999999999994"/>
    <s v="SEM ALTERAÇÕES NO PERCURSO"/>
    <s v="ACOMPANHAR A DEFENSORA PÚBLICO-GERAL EM DILIGÊNCIA AS COMARCAS DE BARBACENA E JUIZ DE FORA_x000a__x000a_ "/>
  </r>
  <r>
    <x v="0"/>
    <x v="5"/>
    <s v="MAIO"/>
    <n v="487"/>
    <n v="468"/>
    <n v="6961358683"/>
    <x v="123"/>
    <x v="26"/>
    <s v="VEÍCULO OFICIAL"/>
    <s v="BELO HORIZONTE/MG"/>
    <s v="JUIZ DE FORA/MG"/>
    <d v="2025-05-29T07:00:00"/>
    <d v="2025-05-30T18:00:00"/>
    <s v="01,5"/>
    <n v="449.82"/>
    <n v="0"/>
    <n v="0"/>
    <n v="449.82"/>
    <s v="SEM ALTERAÇÕES NO PERCURSO"/>
    <s v="COM BASE NO PROJETO DE PLANEJAMENTO ESTRATÉGICO 02 – SAÚDE OCUPACIONAL, A AÇÃO DE INTERIORIZAÇÃO PASSOU A INTEGRAR DE FORMA PERMANENTE A ROTINA DA SUPERINTENDÊNCIA DE GESTÃO DE PESSOAS E SAÚDE OCUPACIONAL (SGPSO). NESSE CONTEXTO, FOI ACORDADO QUE VISITAS TÉCNICAS SERIAM REALIZADAS, DE FORMA GRADATIVA, A TODAS AS COMARCAS DA DEFENSORIA PÚBLICA DO ESTADO DE MINAS GERAIS. O OBJETIVO DESSAS VISITAS É DIVULGAR AS AÇÕES DA SGPSO E FORTALECER A INTERAÇÃO COM DEFENSORAS, DEFENSORES, SERVIDORAS, SERVIDORES, COLABORADORAS, COLABORADORES, ESTAGIÁRIAS E ESTAGIÁRIOS, COM BASE NA PREMISSA DE QUE O CONTATO PRESENCIAL FAVORECE RELAÇÕES MAIS PRÓXIMAS E HUMANIZADAS, PROMOVE A SOCIALIZAÇÃO DE CONHECIMENTOS, GERA RECONHECIMENTO E VALORIZAÇÃO DAS PESSOAS, ENTRE OUTROS BENEFÍCIOS."/>
  </r>
  <r>
    <x v="0"/>
    <x v="5"/>
    <s v="MAIO"/>
    <n v="488"/>
    <n v="473"/>
    <n v="6384975661"/>
    <x v="124"/>
    <x v="0"/>
    <s v="VEÍCULO OFICIAL"/>
    <s v="BELO HORIZONTE/MG"/>
    <s v="BARBACENA/MG"/>
    <d v="2025-05-26T14:00:00"/>
    <d v="2025-05-27T14:00:00"/>
    <s v="01,00"/>
    <n v="621.91"/>
    <n v="0"/>
    <n v="0"/>
    <n v="621.91"/>
    <s v="SEM ALTERAÇÕES NO PERCURSO"/>
    <s v="A VIAGEM SE DESTINA A PARTICIPAR COMO PALESTRANTE NA 46ª SEMANA JURÍDICA DO CURSO DE DIREITO DO CENTRO UNIVERSITÁRIO PRESIDENTE ANTÔNIO CARLOS DE BARBACENADA UNIPAC (EM BARBACENA), NO DIA 26/05/2025, A PARTIR DE 19H.  TRATA-SE DE EVENTO DE DIVULGAÇÃO DA DEFENSORIA PÚBLICA MINEIRA PARA TODOS OS ESTUDANTES DE TODOS OS PERÍODOS DO CURSO DE DIREITO."/>
  </r>
  <r>
    <x v="0"/>
    <x v="5"/>
    <s v="MAIO"/>
    <n v="489"/>
    <n v="474"/>
    <n v="3264888637"/>
    <x v="28"/>
    <x v="8"/>
    <s v="VEÍCULO OFICIAL"/>
    <s v="BELO HORIZONTE/MG"/>
    <s v="JUIZ DE FORA/MG"/>
    <d v="2025-05-29T09:00:00"/>
    <d v="2025-05-30T19:00:00"/>
    <s v="01,5"/>
    <n v="883.31999999999994"/>
    <n v="0"/>
    <n v="0"/>
    <n v="883.31999999999994"/>
    <s v="SEM ALTERAÇÕES NO PERCURSO"/>
    <s v="REUNIÃO INSTITUCIONAL "/>
  </r>
  <r>
    <x v="0"/>
    <x v="5"/>
    <s v="MAIO"/>
    <n v="490"/>
    <n v="477"/>
    <n v="79484336604"/>
    <x v="104"/>
    <x v="24"/>
    <s v="VEÍCULO OFICIAL"/>
    <s v="BELO HORIZONTE/MG"/>
    <s v="PITANGUI/MG"/>
    <d v="2025-05-28T08:00:00"/>
    <d v="2025-05-28T19:00:00"/>
    <s v="00,5"/>
    <n v="116.91"/>
    <n v="0"/>
    <n v="0"/>
    <n v="116.91"/>
    <s v="SEM ALTERAÇÕES NO PERCURSO"/>
    <s v="ATANDIMENTO AOS ATINGIDOS PELO DESLIZAMENTO DE PILHA DE REJEITOS DA MINA TURMALINA_x000a__x000a_ "/>
  </r>
  <r>
    <x v="0"/>
    <x v="5"/>
    <s v="MAIO"/>
    <n v="491"/>
    <n v="476"/>
    <n v="1577647610"/>
    <x v="15"/>
    <x v="0"/>
    <s v="VEÍCULO OFICIAL"/>
    <s v="BELO HORIZONTE/MG"/>
    <s v="PITANGUI/MG"/>
    <d v="2025-05-28T08:00:00"/>
    <d v="2025-05-28T18:30:00"/>
    <s v="00,5"/>
    <n v="261.40999999999997"/>
    <n v="0"/>
    <n v="0"/>
    <n v="261.40999999999997"/>
    <s v="SEM ALTERAÇÕES NO PERCURSO"/>
    <s v="REALIZAR ATENDIMENTOS A ATINGIDOS PELO DESLIZAMENTO DE ESTÉREIS DA JAGUAR MINING S.A._x000a_VIAGEM AUTORIZADA PELO PROCESSO SEI 005502/2025-70_x000a__x000a_ "/>
  </r>
  <r>
    <x v="0"/>
    <x v="5"/>
    <s v="MAIO"/>
    <n v="492"/>
    <n v="478"/>
    <n v="3984409648"/>
    <x v="29"/>
    <x v="1"/>
    <s v="VEÍCULO OFICIAL"/>
    <s v="BELO HORIZONTE/MG"/>
    <s v="JUIZ DE FORA/MG"/>
    <d v="2025-05-29T09:00:00"/>
    <d v="2025-05-30T19:00:00"/>
    <s v="01,5"/>
    <n v="883.31999999999994"/>
    <n v="0"/>
    <n v="0"/>
    <n v="883.31999999999994"/>
    <s v="SEM ALTERAÇÕES NO PERCURSO"/>
    <s v="REUNIÃO INSTITUCIONAL EM BARBACENA E EM JUIZ DE FORA"/>
  </r>
  <r>
    <x v="0"/>
    <x v="5"/>
    <s v="MAIO"/>
    <n v="493"/>
    <n v="479"/>
    <n v="2770295624"/>
    <x v="71"/>
    <x v="1"/>
    <s v="VEÍCULO OFICIAL"/>
    <s v="BELO HORIZONTE/MG"/>
    <s v="JUIZ DE FORA/MG"/>
    <d v="2025-05-29T09:00:00"/>
    <d v="2025-05-30T19:00:00"/>
    <s v="01,5"/>
    <n v="883.31999999999994"/>
    <n v="0"/>
    <n v="0"/>
    <n v="883.31999999999994"/>
    <s v="SEM ALTERAÇÕES NO PERCURSO"/>
    <s v="REUNIÃO INSTITUCIONAL "/>
  </r>
  <r>
    <x v="0"/>
    <x v="5"/>
    <s v="MAIO"/>
    <n v="494"/>
    <n v="480"/>
    <n v="8242248680"/>
    <x v="14"/>
    <x v="0"/>
    <s v="VEÍCULO OFICIAL"/>
    <s v="BELO HORIZONTE/MG"/>
    <s v="JUIZ DE FORA/MG"/>
    <d v="2025-05-29T09:00:00"/>
    <d v="2025-05-30T19:00:00"/>
    <s v="01,5"/>
    <n v="883.31999999999994"/>
    <n v="0"/>
    <n v="0"/>
    <n v="883.31999999999994"/>
    <s v="SEM ALTERAÇÕES NO PERCURSO"/>
    <s v="REUNIÃO INSTITUCIONAL NAS UNIDADES"/>
  </r>
  <r>
    <x v="0"/>
    <x v="5"/>
    <s v="MAIO"/>
    <n v="495"/>
    <n v="481"/>
    <n v="2747554678"/>
    <x v="76"/>
    <x v="0"/>
    <s v="CARRO PARTICULAR"/>
    <s v="BELO HORIZONTE/MG"/>
    <s v="VESPASIANO/MG"/>
    <d v="2025-05-29T07:00:00"/>
    <d v="2025-05-29T18:00:00"/>
    <s v="00,5"/>
    <n v="261.40999999999997"/>
    <n v="0"/>
    <n v="0"/>
    <n v="261.40999999999997"/>
    <s v="SEM ALTERAÇÕES NO PERCURSO"/>
    <s v="ATUAÇÃO NO PLENÁRIO DO JÚRI CONFORME ATO DPG 10.048/202"/>
  </r>
  <r>
    <x v="0"/>
    <x v="5"/>
    <s v="MAIO"/>
    <n v="496"/>
    <n v="485"/>
    <n v="8503011654"/>
    <x v="77"/>
    <x v="6"/>
    <s v="VEÍCULO OFICIAL"/>
    <s v="BELO HORIZONTE/MG"/>
    <s v="SERRO/MG"/>
    <d v="2025-05-21T13:00:00"/>
    <d v="2025-05-23T19:00:00"/>
    <s v="02,5"/>
    <n v="1505.23"/>
    <n v="0"/>
    <n v="0"/>
    <n v="1505.23"/>
    <s v="SEM ALTERAÇÕES NO PERCURSO"/>
    <s v="REALIZAÇÃO DO ATENDIMENTO ITINERANTE NOS DIAS 22 E 23 E PARTICIPAÇÃO DA CERIMÔNIA NO DIA 23 À NOITE.AS ATIVIDADES INSTITUCIONAIS FORAM ENCERRADAS NO DIA 23 A NOITE, APÓS A CERIMÔNIA DA CONVERSÃO DE UNIÃO ESTÁVEL EM CASAMENTO. O MEU RETORNO DEU-SE NO DIA 25 POR MOTIVOS PARTICULARES.A AUTORIZAÇÃO PARA USO DE VEÍCULO PARTICULAR ENCONTRA-SE NO SEI 9990000001.006637/2025-52."/>
  </r>
  <r>
    <x v="0"/>
    <x v="5"/>
    <s v="MAIO"/>
    <n v="497"/>
    <n v="487"/>
    <n v="88019950672"/>
    <x v="125"/>
    <x v="1"/>
    <s v="VEÍCULO OFICIAL"/>
    <s v="BELO HORIZONTE/MG"/>
    <s v="RIBEIRÃO DAS NEVES/MG"/>
    <d v="2025-05-06T07:30:00"/>
    <d v="2025-05-06T17:20:00"/>
    <s v="00,5"/>
    <n v="261.40999999999997"/>
    <n v="0"/>
    <n v="0"/>
    <n v="261.40999999999997"/>
    <s v="SEM ALTERAÇÕES NO PERCURSO"/>
    <s v="ATENDIMENTO AOS DETENTOS DA UNIDADE PRESIONAL ANTONIO DUTRA LADEIRA - MUTIRÃO DE EXECUÇÃO PENAL - ATO Nº 9883/2025"/>
  </r>
  <r>
    <x v="0"/>
    <x v="5"/>
    <s v="MAIO"/>
    <n v="498"/>
    <n v="487"/>
    <n v="88019950672"/>
    <x v="125"/>
    <x v="1"/>
    <s v="VEÍCULO OFICIAL"/>
    <s v="BELO HORIZONTE/MG"/>
    <s v="RIBEIRÃO DAS NEVES/MG"/>
    <d v="2025-05-07T07:30:00"/>
    <d v="2025-05-07T17:20:00"/>
    <s v="00,5"/>
    <n v="261.40999999999997"/>
    <n v="0"/>
    <n v="0"/>
    <n v="261.40999999999997"/>
    <s v="SEM ALTERAÇÕES NO PERCURSO"/>
    <s v="ATENDIMENTO AOS DETENTOS DA UNIDADE PRESIONAL ANTONIO DUTRA LADEIRA - MUTIRÃO DE EXECUÇÃO PENAL - ATO Nº 9883/2025"/>
  </r>
  <r>
    <x v="0"/>
    <x v="5"/>
    <s v="MAIO"/>
    <n v="499"/>
    <n v="487"/>
    <n v="88019950672"/>
    <x v="125"/>
    <x v="1"/>
    <s v="VEÍCULO OFICIAL"/>
    <s v="BELO HORIZONTE/MG"/>
    <s v="RIBEIRÃO DAS NEVES/MG"/>
    <d v="2025-05-09T07:30:00"/>
    <d v="2025-05-09T17:20:00"/>
    <s v="00,5"/>
    <n v="261.40999999999997"/>
    <n v="0"/>
    <n v="0"/>
    <n v="261.40999999999997"/>
    <s v="SEM ALTERAÇÕES NO PERCURSO"/>
    <s v="ATENDIMENTO AOS DETENTOS DA UNIDADE PRESIONAL ANTONIO DUTRA LADEIRA - MUTIRÃO DE EXECUÇÃO PENAL - ATO Nº 9883/2025"/>
  </r>
  <r>
    <x v="0"/>
    <x v="5"/>
    <s v="MAIO"/>
    <n v="500"/>
    <n v="487"/>
    <n v="88019950672"/>
    <x v="125"/>
    <x v="1"/>
    <s v="VEÍCULO OFICIAL"/>
    <s v="BELO HORIZONTE/MG"/>
    <s v="RIBEIRÃO DAS NEVES/MG"/>
    <d v="2025-05-12T07:30:00"/>
    <d v="2025-05-12T17:20:00"/>
    <s v="00,5"/>
    <n v="261.40999999999997"/>
    <n v="0"/>
    <n v="0"/>
    <n v="261.40999999999997"/>
    <s v="SEM ALTERAÇÕES NO PERCURSO"/>
    <s v="ATENDIMENTO AOS DETENTOS DA UNIDADE PRESIONAL ANTONIO DUTRA LADEIRA - MUTIRÃO DE EXECUÇÃO PENAL - ATO Nº 9883/2025"/>
  </r>
  <r>
    <x v="0"/>
    <x v="5"/>
    <s v="MAIO"/>
    <n v="501"/>
    <n v="489"/>
    <n v="3027669605"/>
    <x v="34"/>
    <x v="1"/>
    <s v="CARRO PARTICULAR"/>
    <s v="JANAÚBA/MG"/>
    <s v="SÃO JOÃO DA PONTE/MG"/>
    <d v="2025-05-30T06:00:00"/>
    <d v="2025-05-30T20:00:00"/>
    <s v="00,5"/>
    <n v="261.40999999999997"/>
    <n v="0"/>
    <n v="0"/>
    <n v="261.40999999999997"/>
    <s v="SEM ALTERAÇÕES NO PERCURSO"/>
    <s v="EFETUAR AUDIÊNCIAS E ASSISTÊNCIA JURÍDICAS E OUTRAS ATIVIDADES CORRELATAS ATRAVÉS DE COOPERAÇÃO, REGIDA PELO ATO 9925/2025, NA COMARCA DE SÃO JOÃO DA PONTE."/>
  </r>
  <r>
    <x v="0"/>
    <x v="5"/>
    <s v="MAIO"/>
    <n v="502"/>
    <n v="491"/>
    <n v="38922703687"/>
    <x v="18"/>
    <x v="4"/>
    <s v="VEÍCULO OFICIAL"/>
    <s v="BELO HORIZONTE/MG"/>
    <s v="JANUÁRIA/MG"/>
    <d v="2025-06-02T08:00:00"/>
    <d v="2025-06-04T17:00:00"/>
    <s v="02,5"/>
    <n v="756.27"/>
    <n v="0"/>
    <n v="0"/>
    <n v="756.27"/>
    <s v="SEM ALTERAÇÕES NO PERCURSO"/>
    <s v="VISITA TÉCNICA PARA EMISSÃO DE ORDEM DE SERVIÇO À EMPRESA TERCEIRIZADA, PARA EXECUÇÃO DE TROCA DE PISO NA UNIDADE"/>
  </r>
  <r>
    <x v="0"/>
    <x v="5"/>
    <s v="MAIO"/>
    <n v="503"/>
    <n v="499"/>
    <n v="77441478634"/>
    <x v="62"/>
    <x v="1"/>
    <s v="VEÍCULO OFICIAL"/>
    <s v="DIVINÓPOLIS/MG"/>
    <s v="PARÁ DE MINAS/MG"/>
    <d v="2025-03-18T06:10:00"/>
    <d v="2025-03-18T20:24:00"/>
    <s v="00,5"/>
    <n v="261.41000000000003"/>
    <n v="0"/>
    <n v="0"/>
    <n v="261.41000000000003"/>
    <s v="SEM ALTERAÇÕES NO PERCURSO"/>
    <s v="COOPERAÇÃO NA SESSÃO PLENÁRIA DO TRIBUNAL DO JÚRI NA COMARCA DE PARÁ DE MINAS/MG , REALIZADA NO DIA 18/03/2025 , DE ACORDO COM O ATO 9315/2025 . LANÇAMENTO TEMPESTIVO DA DIÁRIA DE VIAGEM NO SISTEMA SEI: INFORMO QUE O ATRASO OCORREU EM RAZÃO DO ACÚMULO DE TAREFAS NA UNIDADE DURANTE O PERÍODO."/>
  </r>
  <r>
    <x v="0"/>
    <x v="6"/>
    <s v="MAIO"/>
    <n v="504"/>
    <n v="484"/>
    <n v="81210060078"/>
    <x v="21"/>
    <x v="0"/>
    <s v="AVIÃO"/>
    <s v="MONTES CLAROS/MG"/>
    <s v="BELO HORIZONTE/MG"/>
    <d v="2025-06-04T04:30:00"/>
    <d v="2025-06-06T23:00:00"/>
    <s v="02,5"/>
    <n v="2296.27"/>
    <n v="0"/>
    <n v="0"/>
    <n v="2296.27"/>
    <s v="SEM ALTERAÇÕES NO PERCURSO"/>
    <s v="REUNIÕES DE TRABALHO E 6ª SESSÃO ORDINÁRIA DO CSDPMG."/>
  </r>
  <r>
    <x v="0"/>
    <x v="6"/>
    <s v="MAIO"/>
    <n v="505"/>
    <n v="483"/>
    <n v="54405920672"/>
    <x v="19"/>
    <x v="1"/>
    <s v="VEÍCULO OFICIAL"/>
    <s v="JUIZ DE FORA/MG"/>
    <s v="BELO HORIZONTE/MG"/>
    <d v="2025-06-04T13:00:00"/>
    <d v="2025-06-06T22:00:00"/>
    <s v="02,5"/>
    <n v="2296.27"/>
    <n v="0"/>
    <n v="0"/>
    <n v="2296.27"/>
    <s v="SEM ALTERAÇÕES NO PERCURSO"/>
    <s v="PARTICIPAÇÃO DA 6ª SESSÃO ORDINÁRIA DO CSDPMG 2025"/>
  </r>
  <r>
    <x v="6"/>
    <x v="6"/>
    <s v="MAIO"/>
    <n v="506"/>
    <n v="492"/>
    <n v="5583064625"/>
    <x v="31"/>
    <x v="0"/>
    <s v="VEÍCULO OFICIAL"/>
    <s v="JUIZ DE FORA/MG"/>
    <s v="BELO HORIZONTE/MG"/>
    <d v="2025-06-04T13:00:00"/>
    <d v="2025-06-06T17:00:00"/>
    <s v="02,00"/>
    <n v="1880.18"/>
    <n v="416.09"/>
    <n v="0"/>
    <n v="2296.27"/>
    <s v="ACRESCIDO DE 0,5 MEIA DIÁRIA - RETORNO NO DIA 06/06/25 AS 20:36HS."/>
    <s v="6ª SESSÃO ORDINÁRIA DO CONSELHO SUPERIOR"/>
  </r>
  <r>
    <x v="0"/>
    <x v="6"/>
    <s v="MAIO"/>
    <n v="507"/>
    <n v="497"/>
    <n v="4487550688"/>
    <x v="4"/>
    <x v="1"/>
    <s v="CARRO PARTICULAR"/>
    <s v="SÃO LOURENÇO/MG"/>
    <s v="CRUZÍLIA/MG"/>
    <d v="2025-06-04T12:00:00"/>
    <d v="2025-06-04T18:00:00"/>
    <s v="00,5"/>
    <n v="252.59"/>
    <n v="0"/>
    <n v="0"/>
    <n v="252.59"/>
    <s v="SEM ALTERAÇÕES NO PERCURSO"/>
    <s v="_x000a__x000a_ATO N. 8524/2024 E SEI N. 9990000001.000772/2024-11_x000a__x000a_ _x000a__x000a_ _x000a__x000a_ "/>
  </r>
  <r>
    <x v="0"/>
    <x v="6"/>
    <s v="MAIO"/>
    <n v="508"/>
    <n v="497"/>
    <n v="4487550688"/>
    <x v="4"/>
    <x v="1"/>
    <s v="CARRO PARTICULAR"/>
    <s v="SÃO LOURENÇO/MG"/>
    <s v="CRUZÍLIA/MG"/>
    <d v="2025-06-10T12:00:00"/>
    <d v="2025-06-10T18:00:00"/>
    <s v="00,5"/>
    <n v="252.59"/>
    <n v="0"/>
    <n v="0"/>
    <n v="252.59"/>
    <s v="SEM ALTERAÇÕES NO PERCURSO"/>
    <s v="_x000a__x000a_ATO N. 8524/2024 E SEI N. 9990000001.000772/2024-11_x000a__x000a_ _x000a__x000a_ _x000a__x000a_ "/>
  </r>
  <r>
    <x v="0"/>
    <x v="6"/>
    <s v="MAIO"/>
    <n v="509"/>
    <n v="497"/>
    <n v="4487550688"/>
    <x v="4"/>
    <x v="1"/>
    <s v="CARRO PARTICULAR"/>
    <s v="SÃO LOURENÇO/MG"/>
    <s v="CRUZÍLIA/MG"/>
    <d v="2025-06-17T12:00:00"/>
    <d v="2025-06-17T18:00:00"/>
    <s v="00,5"/>
    <n v="252.59"/>
    <n v="0"/>
    <n v="0"/>
    <n v="252.59"/>
    <s v="SEM ALTERAÇÕES NO PERCURSO"/>
    <s v="_x000a__x000a_ATO N. 8524/2024 E SEI N. 9990000001.000772/2024-11_x000a__x000a_ _x000a__x000a_ _x000a__x000a_ "/>
  </r>
  <r>
    <x v="0"/>
    <x v="6"/>
    <s v="MAIO"/>
    <n v="510"/>
    <n v="497"/>
    <n v="4487550688"/>
    <x v="4"/>
    <x v="1"/>
    <s v="CARRO PARTICULAR"/>
    <s v="SÃO LOURENÇO/MG"/>
    <s v="CRUZÍLIA/MG"/>
    <d v="2025-06-24T12:00:00"/>
    <d v="2025-06-24T18:00:00"/>
    <s v="00,5"/>
    <n v="252.59"/>
    <n v="0"/>
    <n v="0"/>
    <n v="252.59"/>
    <s v="SEM ALTERAÇÕES NO PERCURSO"/>
    <s v="_x000a__x000a_ATO N. 8524/2024 E SEI N. 9990000001.000772/2024-11_x000a__x000a_ _x000a__x000a_ _x000a__x000a_ "/>
  </r>
  <r>
    <x v="0"/>
    <x v="6"/>
    <s v="MAIO"/>
    <n v="511"/>
    <n v="497"/>
    <n v="4487550688"/>
    <x v="4"/>
    <x v="1"/>
    <s v="CARRO PARTICULAR"/>
    <s v="SÃO LOURENÇO/MG"/>
    <s v="CRUZÍLIA/MG"/>
    <d v="2025-06-27T12:00:00"/>
    <d v="2025-06-27T18:00:00"/>
    <s v="00,5"/>
    <n v="252.59"/>
    <n v="0"/>
    <n v="0"/>
    <n v="252.59"/>
    <s v="SEM ALTERAÇÕES NO PERCURSO"/>
    <s v="_x000a__x000a_ATO N. 8524/2024 E SEI N. 9990000001.000772/2024-11_x000a__x000a_ _x000a__x000a_ _x000a__x000a_ "/>
  </r>
  <r>
    <x v="0"/>
    <x v="6"/>
    <s v="MAIO"/>
    <n v="512"/>
    <n v="495"/>
    <n v="3467603645"/>
    <x v="0"/>
    <x v="0"/>
    <s v="CARRO PARTICULAR"/>
    <s v="TRÊS CORAÇÕES/MG"/>
    <s v="CAMBUQUIRA/MG"/>
    <d v="2025-06-03T12:00:00"/>
    <d v="2025-06-03T18:30:00"/>
    <s v="00,5"/>
    <n v="252.59"/>
    <n v="0"/>
    <n v="0"/>
    <n v="252.59"/>
    <s v="SEM ALTERAÇÕES NO PERCURSO"/>
    <s v="EM RAZÃO DE COOPERAÇÃO, NA FORMA DE ACUMULAÇÃO, CONFORME ATO N. 8.926/2025, NA COMARCA DE CAMBUQUIRA/MG, É NECESSÁRIO O DESLOCAMENTO RODOVIÁRIO EM VEÍCULO PRÓPRIO, O QUAL FOI AUTORIZADO PELA DPG NO PROCESSO SEI Nº 9990000001.011643/2024-41._x000a_ _x000a__x000a_ "/>
  </r>
  <r>
    <x v="0"/>
    <x v="6"/>
    <s v="MAIO"/>
    <n v="513"/>
    <n v="495"/>
    <n v="3467603645"/>
    <x v="0"/>
    <x v="0"/>
    <s v="CARRO PARTICULAR"/>
    <s v="TRÊS CORAÇÕES/MG"/>
    <s v="CAMBUQUIRA/MG"/>
    <d v="2025-06-09T12:00:00"/>
    <d v="2025-06-09T18:30:00"/>
    <s v="00,5"/>
    <n v="252.59"/>
    <n v="0"/>
    <n v="0"/>
    <n v="252.59"/>
    <s v="SEM ALTERAÇÕES NO PERCURSO"/>
    <s v="EM RAZÃO DE COOPERAÇÃO, NA FORMA DE ACUMULAÇÃO, CONFORME ATO N. 8.926/2025, NA COMARCA DE CAMBUQUIRA/MG, É NECESSÁRIO O DESLOCAMENTO RODOVIÁRIO EM VEÍCULO PRÓPRIO, O QUAL FOI AUTORIZADO PELA DPG NO PROCESSO SEI Nº 9990000001.011643/2024-41._x000a_ _x000a__x000a_ "/>
  </r>
  <r>
    <x v="0"/>
    <x v="6"/>
    <s v="MAIO"/>
    <n v="514"/>
    <n v="495"/>
    <n v="3467603645"/>
    <x v="0"/>
    <x v="0"/>
    <s v="CARRO PARTICULAR"/>
    <s v="TRÊS CORAÇÕES/MG"/>
    <s v="CAMBUQUIRA/MG"/>
    <d v="2025-06-17T12:00:00"/>
    <d v="2025-06-17T18:30:00"/>
    <s v="00,5"/>
    <n v="252.59"/>
    <n v="0"/>
    <n v="0"/>
    <n v="252.59"/>
    <s v="SEM ALTERAÇÕES NO PERCURSO"/>
    <s v="EM RAZÃO DE COOPERAÇÃO, NA FORMA DE ACUMULAÇÃO, CONFORME ATO N. 8.926/2025, NA COMARCA DE CAMBUQUIRA/MG, É NECESSÁRIO O DESLOCAMENTO RODOVIÁRIO EM VEÍCULO PRÓPRIO, O QUAL FOI AUTORIZADO PELA DPG NO PROCESSO SEI Nº 9990000001.011643/2024-41._x000a_ _x000a__x000a_ "/>
  </r>
  <r>
    <x v="0"/>
    <x v="6"/>
    <s v="MAIO"/>
    <n v="515"/>
    <n v="495"/>
    <n v="3467603645"/>
    <x v="0"/>
    <x v="0"/>
    <s v="CARRO PARTICULAR"/>
    <s v="TRÊS CORAÇÕES/MG"/>
    <s v="CAMBUQUIRA/MG"/>
    <d v="2025-06-24T12:00:00"/>
    <d v="2025-06-24T18:30:00"/>
    <s v="00,5"/>
    <n v="252.59"/>
    <n v="0"/>
    <n v="0"/>
    <n v="252.59"/>
    <s v="SEM ALTERAÇÕES NO PERCURSO"/>
    <s v="EM RAZÃO DE COOPERAÇÃO, NA FORMA DE ACUMULAÇÃO, CONFORME ATO N. 8.926/2025, NA COMARCA DE CAMBUQUIRA/MG, É NECESSÁRIO O DESLOCAMENTO RODOVIÁRIO EM VEÍCULO PRÓPRIO, O QUAL FOI AUTORIZADO PELA DPG NO PROCESSO SEI Nº 9990000001.011643/2024-41._x000a_ _x000a__x000a_ "/>
  </r>
  <r>
    <x v="0"/>
    <x v="6"/>
    <s v="MAIO"/>
    <n v="516"/>
    <n v="493"/>
    <n v="95729895615"/>
    <x v="1"/>
    <x v="1"/>
    <s v="CARRO PARTICULAR"/>
    <s v="TRÊS CORAÇÕES/MG"/>
    <s v="CAMBUQUIRA/MG"/>
    <d v="2025-06-02T12:30:00"/>
    <d v="2025-06-02T18:30:00"/>
    <s v="00,5"/>
    <n v="252.59"/>
    <n v="0"/>
    <n v="0"/>
    <n v="252.59"/>
    <s v="SEM ALTERAÇÕES NO PERCURSO"/>
    <s v="EM RAZÃO DE COOPERAÇÃO, NA FORMA DE ACUMULAÇÃO, CONFORME ATO N. 8.926/2025, NA COMARCA DE CAMBUQUIRA/MG, É NECESSÁRIO O DESLOCAMENTO RODOVIÁRIO EM VEÍCULO PRÓPRIO, O QUAL FOI AUTORIZADO PELA DPG NO PROCESSO SEI Nº 9990000001.011868/2024-05."/>
  </r>
  <r>
    <x v="0"/>
    <x v="6"/>
    <s v="MAIO"/>
    <n v="517"/>
    <n v="493"/>
    <n v="95729895615"/>
    <x v="1"/>
    <x v="1"/>
    <s v="CARRO PARTICULAR"/>
    <s v="TRÊS CORAÇÕES/MG"/>
    <s v="CAMBUQUIRA/MG"/>
    <d v="2025-06-09T12:30:00"/>
    <d v="2025-06-09T18:30:00"/>
    <s v="00,5"/>
    <n v="252.59"/>
    <n v="0"/>
    <n v="0"/>
    <n v="252.59"/>
    <s v="SEM ALTERAÇÕES NO PERCURSO"/>
    <s v="EM RAZÃO DE COOPERAÇÃO, NA FORMA DE ACUMULAÇÃO, CONFORME ATO N. 8.926/2025, NA COMARCA DE CAMBUQUIRA/MG, É NECESSÁRIO O DESLOCAMENTO RODOVIÁRIO EM VEÍCULO PRÓPRIO, O QUAL FOI AUTORIZADO PELA DPG NO PROCESSO SEI Nº 9990000001.011868/2024-05."/>
  </r>
  <r>
    <x v="0"/>
    <x v="6"/>
    <s v="MAIO"/>
    <n v="518"/>
    <n v="493"/>
    <n v="95729895615"/>
    <x v="1"/>
    <x v="1"/>
    <s v="CARRO PARTICULAR"/>
    <s v="TRÊS CORAÇÕES/MG"/>
    <s v="CAMBUQUIRA/MG"/>
    <d v="2025-06-16T12:30:00"/>
    <d v="2025-06-16T18:30:00"/>
    <s v="00,5"/>
    <n v="252.59"/>
    <n v="0"/>
    <n v="0"/>
    <n v="252.59"/>
    <s v="SEM ALTERAÇÕES NO PERCURSO"/>
    <s v="EM RAZÃO DE COOPERAÇÃO, NA FORMA DE ACUMULAÇÃO, CONFORME ATO N. 8.926/2025, NA COMARCA DE CAMBUQUIRA/MG, É NECESSÁRIO O DESLOCAMENTO RODOVIÁRIO EM VEÍCULO PRÓPRIO, O QUAL FOI AUTORIZADO PELA DPG NO PROCESSO SEI Nº 9990000001.011868/2024-05."/>
  </r>
  <r>
    <x v="0"/>
    <x v="6"/>
    <s v="MAIO"/>
    <n v="519"/>
    <n v="493"/>
    <n v="95729895615"/>
    <x v="1"/>
    <x v="1"/>
    <s v="CARRO PARTICULAR"/>
    <s v="TRÊS CORAÇÕES/MG"/>
    <s v="CAMBUQUIRA/MG"/>
    <d v="2025-06-23T12:30:00"/>
    <d v="2025-06-23T18:30:00"/>
    <s v="00,5"/>
    <n v="252.59"/>
    <n v="0"/>
    <n v="0"/>
    <n v="252.59"/>
    <s v="SEM ALTERAÇÕES NO PERCURSO"/>
    <s v="EM RAZÃO DE COOPERAÇÃO, NA FORMA DE ACUMULAÇÃO, CONFORME ATO N. 8.926/2025, NA COMARCA DE CAMBUQUIRA/MG, É NECESSÁRIO O DESLOCAMENTO RODOVIÁRIO EM VEÍCULO PRÓPRIO, O QUAL FOI AUTORIZADO PELA DPG NO PROCESSO SEI Nº 9990000001.011868/2024-05."/>
  </r>
  <r>
    <x v="0"/>
    <x v="6"/>
    <s v="MAIO"/>
    <n v="520"/>
    <n v="493"/>
    <n v="95729895615"/>
    <x v="1"/>
    <x v="1"/>
    <s v="CARRO PARTICULAR"/>
    <s v="TRÊS CORAÇÕES/MG"/>
    <s v="CAMBUQUIRA/MG"/>
    <d v="2025-06-30T12:30:00"/>
    <d v="2025-06-30T18:30:00"/>
    <s v="00,5"/>
    <n v="252.59"/>
    <n v="0"/>
    <n v="0"/>
    <n v="252.59"/>
    <s v="SEM ALTERAÇÕES NO PERCURSO"/>
    <s v="EM RAZÃO DE COOPERAÇÃO, NA FORMA DE ACUMULAÇÃO, CONFORME ATO N. 8.926/2025, NA COMARCA DE CAMBUQUIRA/MG, É NECESSÁRIO O DESLOCAMENTO RODOVIÁRIO EM VEÍCULO PRÓPRIO, O QUAL FOI AUTORIZADO PELA DPG NO PROCESSO SEI Nº 9990000001.011868/2024-05."/>
  </r>
  <r>
    <x v="0"/>
    <x v="6"/>
    <s v="MAIO"/>
    <n v="521"/>
    <n v="454"/>
    <n v="99845199615"/>
    <x v="6"/>
    <x v="0"/>
    <s v="CARRO PARTICULAR"/>
    <s v="SÃO JOÃO DEL REI/MG"/>
    <s v="BARROSO/MG"/>
    <d v="2025-06-03T11:30:00"/>
    <d v="2025-06-03T18:00:00"/>
    <s v="00,5"/>
    <n v="252.59"/>
    <n v="0"/>
    <n v="0"/>
    <n v="252.59"/>
    <s v="SEM ALTERAÇÕES NO PERCURSO"/>
    <s v="COOPERAÇÃO NA COMARCA DE BARROSO, CONFORME ATO DPG 9314/2025, PARA PARTICIPAÇÃO DE AUDIÊNCIAS E ATENDIMENTO AO PÚBLICO"/>
  </r>
  <r>
    <x v="0"/>
    <x v="6"/>
    <s v="MAIO"/>
    <n v="522"/>
    <n v="454"/>
    <n v="99845199615"/>
    <x v="6"/>
    <x v="0"/>
    <s v="CARRO PARTICULAR"/>
    <s v="SÃO JOÃO DEL REI/MG"/>
    <s v="BARROSO/MG"/>
    <d v="2025-06-10T11:30:00"/>
    <d v="2025-06-10T18:00:00"/>
    <s v="00,5"/>
    <n v="252.59"/>
    <n v="0"/>
    <n v="0"/>
    <n v="252.59"/>
    <s v="SEM ALTERAÇÕES NO PERCURSO"/>
    <s v="COOPERAÇÃO NA COMARCA DE BARROSO, CONFORME ATO DPG 9314/2025, PARA PARTICIPAÇÃO DE AUDIÊNCIAS E ATENDIMENTO AO PÚBLICO"/>
  </r>
  <r>
    <x v="0"/>
    <x v="6"/>
    <s v="MAIO"/>
    <n v="523"/>
    <n v="454"/>
    <n v="99845199615"/>
    <x v="6"/>
    <x v="0"/>
    <s v="CARRO PARTICULAR"/>
    <s v="SÃO JOÃO DEL REI/MG"/>
    <s v="BARROSO/MG"/>
    <d v="2025-06-17T11:30:00"/>
    <d v="2025-06-17T18:00:00"/>
    <s v="00,5"/>
    <n v="252.59"/>
    <n v="0"/>
    <n v="0"/>
    <n v="252.59"/>
    <s v="SEM ALTERAÇÕES NO PERCURSO"/>
    <s v="COOPERAÇÃO NA COMARCA DE BARROSO, CONFORME ATO DPG 9314/2025, PARA PARTICIPAÇÃO DE AUDIÊNCIAS E ATENDIMENTO AO PÚBLICO"/>
  </r>
  <r>
    <x v="0"/>
    <x v="6"/>
    <s v="JUNHO"/>
    <n v="524"/>
    <n v="507"/>
    <n v="37869781827"/>
    <x v="91"/>
    <x v="10"/>
    <s v="AVIÃO"/>
    <s v="JANUÁRIA/MG"/>
    <s v="BELO HORIZONTE/MG"/>
    <d v="2025-06-16T12:00:00"/>
    <d v="2025-06-18T23:00:00"/>
    <s v="02,5"/>
    <n v="2296.27"/>
    <n v="0"/>
    <n v="0"/>
    <n v="2296.27"/>
    <s v="DEFENSORA SE DESLOCOU DE JANUÁRIA A MONTES CLAROS NA IDA  E NO RETORNO  PARA UTILZAR O TRANSPORTE AÉREO."/>
    <s v="PARTICIPAÇÃO NO III FONADEM. "/>
  </r>
  <r>
    <x v="0"/>
    <x v="6"/>
    <s v="JUNHO"/>
    <n v="525"/>
    <n v="34"/>
    <n v="61925268500"/>
    <x v="126"/>
    <x v="19"/>
    <s v="AVIÃO"/>
    <s v="SALVADOR/BA"/>
    <s v="BELO HORIZONTE/MG"/>
    <d v="2025-06-16T13:00:00"/>
    <d v="2025-06-17T19:25:00"/>
    <n v="1"/>
    <n v="1048"/>
    <n v="0"/>
    <n v="0"/>
    <n v="1048"/>
    <s v=" SEM ALTERAÇÕES NO PERCURSO - DIÁRIA ESDEP - CUSTEIO LIMITADO A 1 DIÁRIA"/>
    <s v=" PARTICIPAÇÃO NO EVENTO &quot;III FÓRUM NACIONAL DE PROMOÇÃO E DEFESA DOS DIREITOS DAS MULHERES - FONADEM&quot;, RECEBENDO HOMENAGEM NO DIA 16 DE JUNHO DE 2025."/>
  </r>
  <r>
    <x v="0"/>
    <x v="6"/>
    <s v="JUNHO"/>
    <n v="526"/>
    <n v="500"/>
    <n v="10261239686"/>
    <x v="127"/>
    <x v="10"/>
    <s v="ÔNIBUS"/>
    <s v="TEÓFILO OTONI/MG"/>
    <s v="BELO HORIZONTE/MG"/>
    <d v="2025-06-15T22:45:00"/>
    <d v="2025-06-18T22:45:00"/>
    <s v="03,00"/>
    <n v="2820.27"/>
    <n v="0"/>
    <n v="0"/>
    <n v="2820.27"/>
    <s v="SEM ALTERAÇÕES NO PERCURSO"/>
    <s v="PARTICIPAÇÃO NO FONADEM, UMA VEZ QUE PARTICIPEI DA ELABORAÇÃO DO PROTOCOLO QUE SERÁ APRESENTADO."/>
  </r>
  <r>
    <x v="0"/>
    <x v="6"/>
    <s v="JUNHO"/>
    <n v="527"/>
    <n v="503"/>
    <n v="7768183681"/>
    <x v="128"/>
    <x v="0"/>
    <s v="AVIÃO"/>
    <s v="IPATINGA/MG"/>
    <s v="BELO HORIZONTE/MG"/>
    <d v="2025-06-16T17:30:00"/>
    <d v="2025-06-18T19:30:00"/>
    <s v="02,00"/>
    <n v="1880.18"/>
    <n v="0"/>
    <n v="0"/>
    <n v="1880.18"/>
    <s v="SEM ALTERAÇÕES NO PERCURSO"/>
    <s v=" PARTICIPAÇÃO NO III FONADEM, CONSIDERANDO QUE PARTICIPEI DA FORMULAÇÃO DO PROTOCOLO NACIONAL DE ATUAÇÃO DAS DEFENSORIAS PÚBLICAS COM PERSPECTIVA DE GÊNERO, RAÇA/ETNIA E DEMAIS MARCADORES SOCIAIS DA DIFERENÇA."/>
  </r>
  <r>
    <x v="0"/>
    <x v="6"/>
    <s v="JUNHO"/>
    <n v="528"/>
    <n v="505"/>
    <n v="1092113169"/>
    <x v="129"/>
    <x v="10"/>
    <s v="CARRO PARTICULAR"/>
    <s v="CARATINGA/MG"/>
    <s v="BELO HORIZONTE/MG"/>
    <d v="2025-06-16T09:30:00"/>
    <d v="2025-06-19T13:45:00"/>
    <s v="03,00"/>
    <n v="2820.27"/>
    <n v="0"/>
    <n v="0"/>
    <n v="2820.27"/>
    <s v="SEM ALTERAÇÕES NO PERCURSO"/>
    <s v="PARTICIPAÇÃO NO III FONADEM A SE REALIZAR EM BELO HORIZONTE DE 16 A 18.06.2025."/>
  </r>
  <r>
    <x v="0"/>
    <x v="6"/>
    <s v="JUNHO"/>
    <n v="529"/>
    <n v="509"/>
    <n v="5877912682"/>
    <x v="7"/>
    <x v="0"/>
    <s v="CARRO PARTICULAR"/>
    <s v="SÃO JOÃO DEL REI/MG"/>
    <s v="OURO BRANCO/MG"/>
    <d v="2025-06-02T08:00:00"/>
    <d v="2025-06-02T18:00:00"/>
    <s v="00,5"/>
    <n v="252.59"/>
    <n v="0"/>
    <n v="0"/>
    <n v="252.59"/>
    <s v="SEM ALTERAÇÕES NO PERCURSO"/>
    <s v="COOPERAÇÃO NA UNIDADE DE OURO BRANCO. ATO 9543/2025"/>
  </r>
  <r>
    <x v="0"/>
    <x v="6"/>
    <s v="JUNHO"/>
    <n v="530"/>
    <n v="509"/>
    <n v="5877912682"/>
    <x v="7"/>
    <x v="0"/>
    <s v="CARRO PARTICULAR"/>
    <s v="SÃO JOÃO DEL REI/MG"/>
    <s v="OURO BRANCO/MG"/>
    <d v="2025-06-16T08:00:00"/>
    <d v="2025-06-16T18:00:00"/>
    <s v="00,5"/>
    <n v="252.59"/>
    <n v="0"/>
    <n v="0"/>
    <n v="252.59"/>
    <s v="SEM ALTERAÇÕES NO PERCURSO"/>
    <s v="COOPERAÇÃO NA UNIDADE DE OURO BRANCO. ATO 9543/2025"/>
  </r>
  <r>
    <x v="0"/>
    <x v="6"/>
    <s v="JUNHO"/>
    <n v="531"/>
    <n v="509"/>
    <n v="5877912682"/>
    <x v="7"/>
    <x v="0"/>
    <s v="CARRO PARTICULAR"/>
    <s v="SÃO JOÃO DEL REI/MG"/>
    <s v="OURO BRANCO/MG"/>
    <d v="2025-06-30T08:00:00"/>
    <d v="2025-06-30T18:00:00"/>
    <s v="00,5"/>
    <n v="252.59"/>
    <n v="0"/>
    <n v="0"/>
    <n v="252.59"/>
    <s v="SEM ALTERAÇÕES NO PERCURSO"/>
    <s v="COOPERAÇÃO NA UNIDADE DE OURO BRANCO. ATO 9543/2025"/>
  </r>
  <r>
    <x v="0"/>
    <x v="6"/>
    <s v="JUNHO"/>
    <n v="532"/>
    <n v="511"/>
    <n v="11834284643"/>
    <x v="78"/>
    <x v="10"/>
    <s v="CARRO PARTICULAR"/>
    <s v="BRASÍLIA DE MINAS/MG"/>
    <s v="FRANCISCO SÁ/MG"/>
    <d v="2025-06-04T09:00:00"/>
    <d v="2025-06-04T19:30:00"/>
    <s v="00,5"/>
    <n v="252.59"/>
    <n v="0"/>
    <n v="0"/>
    <n v="252.59"/>
    <s v="SEM ALTERAÇÕES NO PERCURSO"/>
    <s v="INSPEÇÃO EM COOPERAÇÃO EXTRAORDINÁRIA NA PENITENCIÁRIA DE SEGURANÇA MÁXIMA DE FRANCISCO SÁ"/>
  </r>
  <r>
    <x v="0"/>
    <x v="6"/>
    <s v="JUNHO"/>
    <n v="533"/>
    <n v="513"/>
    <n v="5877912682"/>
    <x v="7"/>
    <x v="0"/>
    <s v="CARRO PARTICULAR"/>
    <s v="SÃO JOÃO DEL REI/MG"/>
    <s v="BARROSO/MG"/>
    <d v="2025-06-05T08:00:00"/>
    <d v="2025-06-05T16:50:00"/>
    <s v="00,5"/>
    <n v="252.59"/>
    <n v="0"/>
    <n v="0"/>
    <n v="252.59"/>
    <s v="SEM ALTERAÇÕES NO PERCURSO"/>
    <s v="COOPERAÇÃO NA UNIDADE DE BARROSO. ATO 9314/2025"/>
  </r>
  <r>
    <x v="0"/>
    <x v="6"/>
    <s v="JUNHO"/>
    <n v="534"/>
    <n v="513"/>
    <n v="5877912682"/>
    <x v="7"/>
    <x v="0"/>
    <s v="CARRO PARTICULAR"/>
    <s v="SÃO JOÃO DEL REI/MG"/>
    <s v="BARROSO/MG"/>
    <d v="2025-06-12T08:00:00"/>
    <d v="2025-06-12T16:50:00"/>
    <s v="00,5"/>
    <n v="252.59"/>
    <n v="0"/>
    <n v="0"/>
    <n v="252.59"/>
    <s v="SEM ALTERAÇÕES NO PERCURSO"/>
    <s v="COOPERAÇÃO NA UNIDADE DE BARROSO. ATO 9314/2025"/>
  </r>
  <r>
    <x v="0"/>
    <x v="6"/>
    <s v="JUNHO"/>
    <n v="535"/>
    <n v="513"/>
    <n v="5877912682"/>
    <x v="7"/>
    <x v="0"/>
    <s v="CARRO PARTICULAR"/>
    <s v="SÃO JOÃO DEL REI/MG"/>
    <s v="BARROSO/MG"/>
    <d v="2025-06-23T08:00:00"/>
    <d v="2025-06-23T16:50:00"/>
    <s v="00,5"/>
    <n v="252.59"/>
    <n v="0"/>
    <n v="0"/>
    <n v="252.59"/>
    <s v="SEM ALTERAÇÕES NO PERCURSO"/>
    <s v="COOPERAÇÃO NA UNIDADE DE BARROSO. ATO 9314/2025"/>
  </r>
  <r>
    <x v="0"/>
    <x v="6"/>
    <s v="JUNHO"/>
    <n v="536"/>
    <n v="517"/>
    <n v="2842134540"/>
    <x v="130"/>
    <x v="10"/>
    <s v="ÔNIBUS"/>
    <s v="TEÓFILO OTONI/MG"/>
    <s v="BELO HORIZONTE/MG"/>
    <d v="2025-06-15T22:45:00"/>
    <d v="2025-06-18T22:45:00"/>
    <s v="03,00"/>
    <n v="2820.27"/>
    <n v="0"/>
    <n v="0"/>
    <n v="2820.27"/>
    <s v="SEM ALTERAÇÕES NO PERCURSO"/>
    <s v="PARTICIPAÇÃO NO III FÓRUM NACIONAL DE PROMOÇÃO E DEFESA DOS DIREITOS DAS MULHERES - FONADEM. SOU PARTICIPANTE DA ELABORAÇÃO DO PROTOCOLO QUE SERÁ APRESENTADO NO EVENTO."/>
  </r>
  <r>
    <x v="6"/>
    <x v="6"/>
    <s v="JUNHO"/>
    <n v="537"/>
    <n v="515"/>
    <n v="1406741604"/>
    <x v="131"/>
    <x v="0"/>
    <s v="CARRO PARTICULAR"/>
    <s v="BARBACENA/MG"/>
    <s v="BELO HORIZONTE/MG"/>
    <d v="2025-06-09T16:00:00"/>
    <d v="2025-06-12T10:00:00"/>
    <s v="02,5"/>
    <n v="2296.27"/>
    <n v="524"/>
    <n v="0"/>
    <n v="2820.27"/>
    <s v="APRESENTADO NOTA FISCAL DE HOSPEDAGEM. 0,5 DÍARIA ACRESCIDA."/>
    <s v="PARTICIPAÇÃO NO 1º WORKSHOP DO PLANEJAMENTO ESTRATÉGICO, NA DATA DE 10/06 E 11/06"/>
  </r>
  <r>
    <x v="0"/>
    <x v="5"/>
    <s v="MAIO"/>
    <n v="538"/>
    <n v="418"/>
    <n v="79484336604"/>
    <x v="104"/>
    <x v="24"/>
    <s v="VEÍCULO OFICIAL"/>
    <s v="BELO HORIZONTE/MG"/>
    <s v="PITANGUI/MG"/>
    <d v="2025-04-09T13:00:00"/>
    <d v="2025-04-09T23:30:00"/>
    <s v="00,5"/>
    <n v="116.91"/>
    <n v="0"/>
    <n v="0"/>
    <n v="116.91"/>
    <s v="DIÁRIA VENCIDA. PAGA EM 07/05/25"/>
    <s v="EM 02/04/2025:ORGANIZAÇÃO DE REUNIÃO PÚBLICA PARA APRESENTAÇÃO DE TERMO DE COMPROMISSO FIRMADO ENTRE A DPMG E A JAGUAR MINING ÀS PESSOAS ATINGIDAS DA COMUNIDADE DE CASQUILHO, PELO DEFENSORES PÚBLICOS DO NEPVSC. NAS DATAS DE 09 E 22 DE ABRIL ATENDIMENTO AOS ATINGIDOS E ENCAMINHAMENTO DOS REQUERIMENTOS À MINERADORA."/>
  </r>
  <r>
    <x v="0"/>
    <x v="5"/>
    <s v="MAIO"/>
    <n v="539"/>
    <n v="418"/>
    <n v="79484336604"/>
    <x v="104"/>
    <x v="24"/>
    <s v="VEÍCULO OFICIAL"/>
    <s v="BELO HORIZONTE/MG"/>
    <s v="PITANGUI/MG"/>
    <d v="2025-04-22T13:00:00"/>
    <d v="2025-04-22T23:30:00"/>
    <s v="00,5"/>
    <n v="116.91"/>
    <n v="0"/>
    <n v="0"/>
    <n v="116.91"/>
    <s v="DIÁRIA VENCIDA. PAGA EM 07/05/25"/>
    <s v="EM 02/04/2025:ORGANIZAÇÃO DE REUNIÃO PÚBLICA PARA APRESENTAÇÃO DE TERMO DE COMPROMISSO FIRMADO ENTRE A DPMG E A JAGUAR MINING ÀS PESSOAS ATINGIDAS DA COMUNIDADE DE CASQUILHO, PELO DEFENSORES PÚBLICOS DO NEPVSC. NAS DATAS DE 09 E 22 DE ABRIL ATENDIMENTO AOS ATINGIDOS E ENCAMINHAMENTO DOS REQUERIMENTOS À MINERADORA."/>
  </r>
  <r>
    <x v="6"/>
    <x v="6"/>
    <s v="JUNHO"/>
    <n v="540"/>
    <n v="547"/>
    <n v="11806085852"/>
    <x v="132"/>
    <x v="1"/>
    <s v="VEÍCULO OFICIAL"/>
    <s v="BELO HORIZONTE/MG"/>
    <s v="CONTAGEM/MG"/>
    <d v="2025-05-10T07:00:00"/>
    <d v="2025-05-10T14:40:00"/>
    <s v="00,5"/>
    <n v="261.41000000000003"/>
    <n v="99.09"/>
    <n v="0"/>
    <n v="360.5"/>
    <s v="DIÁRIA VENCIDA PAGA DIA 05/06/2025 - EMP. 567 (09/06/2025) REFORÇO DE 99,09, DIA 10/05/25,DESCONTADO_x000a_INDEVIDAMENTE, POR SER SABADO"/>
    <s v="ATO DPG 9815/2025 - PROJETO CIDADANIA NO LIBERDADE 2.0 NO MUNICÍPIO DE CONTAGEM - EVENTO NO DIA 10.05.2025"/>
  </r>
  <r>
    <x v="0"/>
    <x v="6"/>
    <s v="MAIO"/>
    <n v="541"/>
    <n v="472"/>
    <n v="4727059541"/>
    <x v="46"/>
    <x v="10"/>
    <s v="VEÍCULO OFICIAL"/>
    <s v="TEÓFILO OTONI/MG"/>
    <s v="SANTA HELENA DE MINAS/MG"/>
    <d v="2025-05-23T04:30:00"/>
    <d v="2025-05-24T23:00:00"/>
    <s v="01,5"/>
    <n v="982.41"/>
    <n v="0"/>
    <n v="0"/>
    <n v="982.41"/>
    <s v="DIÁRIA VENCIDA PAGA DIA 05/06/2025"/>
    <s v=" PARTICIPAÇÃO NA “3ª SEMANA NACIONAL DE REGISTRO CIVIL – REGISTRE-SE!” JUNTO AS ALDEIA ÁGUA BOA, TERRA INDÍGENA MAXAKALI, NO MUNICÍPIO DE SANTA HELENA DE MINAS E ALDEIA PRADINHO, TERRA INDÍGENA MAXAKALI, NO MUNICÍPIO DE BERTÓPOLIS, NOS DIAS 23 E 24 DE MAIO, CONFORME RESOLUÇÃO Nº. 3.588/2025."/>
  </r>
  <r>
    <x v="0"/>
    <x v="6"/>
    <s v="JUNHO"/>
    <n v="542"/>
    <n v="545"/>
    <n v="3984409648"/>
    <x v="29"/>
    <x v="1"/>
    <s v="AVIÃO"/>
    <s v="BELO HORIZONTE/MG"/>
    <s v="FOZ DO IGUAÇU/PR"/>
    <d v="2025-06-23T08:10:00"/>
    <d v="2025-06-27T23:35:00"/>
    <s v="04,5"/>
    <n v="4176.45"/>
    <n v="0"/>
    <n v="0"/>
    <n v="4176.45"/>
    <s v="SEM ALTERAÇÕES NO PERCURSO"/>
    <s v="PARTICIPAR DE REUNIÃO DO CONDEGE E DO ENASTIC"/>
  </r>
  <r>
    <x v="0"/>
    <x v="6"/>
    <s v="JUNHO"/>
    <n v="543"/>
    <n v="542"/>
    <n v="4412909654"/>
    <x v="58"/>
    <x v="0"/>
    <s v="AVIÃO"/>
    <s v="NOVA LIMA/MG"/>
    <s v="BRASÍLIA/DF"/>
    <d v="2025-06-05T05:30:00"/>
    <d v="2025-06-06T23:30:00"/>
    <s v="01,5"/>
    <n v="1356.18"/>
    <n v="0"/>
    <n v="0"/>
    <n v="1356.18"/>
    <s v="SEM ALTERAÇÕES NO PERCURSO"/>
    <s v="DESPACHAR COM O MINISTRO DIAS TOFFOLI DO SUPREMO TRIBUNAL FEDERAL (STF) NA ADI 7796/PR POR SOLICITAÇÃO DO GAETS (GRUPO DE ATUAÇÃO ESTRATÉGICA DAS DEFENSORIA PÚBLICAS ESTADUAIS E DISTRITAL NOS TRIBUNAIS SUPERIORES) E REUNIÕES INTERINSTITUCIONAIS."/>
  </r>
  <r>
    <x v="0"/>
    <x v="6"/>
    <s v="JUNHO"/>
    <n v="544"/>
    <n v="544"/>
    <n v="55692540649"/>
    <x v="105"/>
    <x v="1"/>
    <s v="VEÍCULO OFICIAL"/>
    <s v="UBERLÂNDIA/MG"/>
    <s v="BELO HORIZONTE/MG"/>
    <d v="2025-06-09T06:00:00"/>
    <d v="2025-06-12T18:00:00"/>
    <s v="03,5"/>
    <n v="3236.36"/>
    <n v="0"/>
    <n v="0"/>
    <n v="3236.36"/>
    <s v="SEM ALTERAÇÕES NO PERCURSO"/>
    <s v="CONVOCAÇÃO COORDENAÇÃO ADMINISTRAÇÃO ESTRATÉGICA DPMG"/>
  </r>
  <r>
    <x v="0"/>
    <x v="6"/>
    <s v="JUNHO"/>
    <n v="545"/>
    <n v="540"/>
    <n v="62099469687"/>
    <x v="10"/>
    <x v="1"/>
    <s v="CARRO PARTICULAR"/>
    <s v="IGUATAMA/MG"/>
    <s v="ARCOS/MG"/>
    <d v="2025-06-04T08:00:00"/>
    <d v="2025-06-04T18:00:00"/>
    <s v="00,5"/>
    <n v="252.59"/>
    <n v="0"/>
    <n v="0"/>
    <n v="252.59"/>
    <s v="SEM ALTERAÇÕES NO PERCURSO"/>
    <s v="COOPERAÇÃO NA UNIDADE ARCOS.  ATO 8928/2025"/>
  </r>
  <r>
    <x v="0"/>
    <x v="6"/>
    <s v="JUNHO"/>
    <n v="546"/>
    <n v="540"/>
    <n v="62099469687"/>
    <x v="10"/>
    <x v="1"/>
    <s v="CARRO PARTICULAR"/>
    <s v="IGUATAMA/MG"/>
    <s v="ARCOS/MG"/>
    <d v="2025-06-06T08:00:00"/>
    <d v="2025-06-06T18:00:00"/>
    <s v="00,5"/>
    <n v="252.59"/>
    <n v="0"/>
    <n v="0"/>
    <n v="252.59"/>
    <s v="SEM ALTERAÇÕES NO PERCURSO"/>
    <s v="COOPERAÇÃO NA UNIDADE ARCOS.  ATO 8928/2025"/>
  </r>
  <r>
    <x v="0"/>
    <x v="6"/>
    <s v="JUNHO"/>
    <n v="547"/>
    <n v="540"/>
    <n v="62099469687"/>
    <x v="10"/>
    <x v="1"/>
    <s v="CARRO PARTICULAR"/>
    <s v="IGUATAMA/MG"/>
    <s v="ARCOS/MG"/>
    <d v="2025-06-11T08:00:00"/>
    <d v="2025-06-11T18:00:00"/>
    <s v="00,5"/>
    <n v="252.59"/>
    <n v="0"/>
    <n v="0"/>
    <n v="252.59"/>
    <s v="SEM ALTERAÇÕES NO PERCURSO"/>
    <s v="COOPERAÇÃO NA UNIDADE ARCOS.  ATO 8928/2025"/>
  </r>
  <r>
    <x v="0"/>
    <x v="6"/>
    <s v="JUNHO"/>
    <n v="548"/>
    <n v="540"/>
    <n v="62099469687"/>
    <x v="10"/>
    <x v="1"/>
    <s v="CARRO PARTICULAR"/>
    <s v="IGUATAMA/MG"/>
    <s v="ARCOS/MG"/>
    <d v="2025-06-13T08:00:00"/>
    <d v="2025-06-13T18:00:00"/>
    <s v="00,5"/>
    <n v="252.59"/>
    <n v="0"/>
    <n v="0"/>
    <n v="252.59"/>
    <s v="SEM ALTERAÇÕES NO PERCURSO"/>
    <s v="COOPERAÇÃO NA UNIDADE ARCOS.  ATO 8928/2025"/>
  </r>
  <r>
    <x v="0"/>
    <x v="6"/>
    <s v="JUNHO"/>
    <n v="549"/>
    <n v="540"/>
    <n v="62099469687"/>
    <x v="10"/>
    <x v="1"/>
    <s v="CARRO PARTICULAR"/>
    <s v="IGUATAMA/MG"/>
    <s v="ARCOS/MG"/>
    <d v="2025-06-18T08:00:00"/>
    <d v="2025-06-18T18:00:00"/>
    <s v="00,5"/>
    <n v="252.59"/>
    <n v="0"/>
    <n v="0"/>
    <n v="252.59"/>
    <s v="SEM ALTERAÇÕES NO PERCURSO"/>
    <s v="COOPERAÇÃO NA UNIDADE ARCOS.  ATO 8928/2025"/>
  </r>
  <r>
    <x v="0"/>
    <x v="6"/>
    <s v="JUNHO"/>
    <n v="550"/>
    <n v="540"/>
    <n v="62099469687"/>
    <x v="10"/>
    <x v="1"/>
    <s v="CARRO PARTICULAR"/>
    <s v="IGUATAMA/MG"/>
    <s v="ARCOS/MG"/>
    <d v="2025-06-25T08:00:00"/>
    <d v="2025-06-25T18:00:00"/>
    <s v="00,5"/>
    <n v="252.59"/>
    <n v="0"/>
    <n v="0"/>
    <n v="252.59"/>
    <s v="SEM ALTERAÇÕES NO PERCURSO"/>
    <s v="COOPERAÇÃO NA UNIDADE ARCOS.  ATO 8928/2025"/>
  </r>
  <r>
    <x v="0"/>
    <x v="6"/>
    <s v="JUNHO"/>
    <n v="551"/>
    <n v="540"/>
    <n v="62099469687"/>
    <x v="10"/>
    <x v="1"/>
    <s v="CARRO PARTICULAR"/>
    <s v="IGUATAMA/MG"/>
    <s v="ARCOS/MG"/>
    <d v="2025-06-27T08:00:00"/>
    <d v="2025-06-27T18:00:00"/>
    <s v="00,5"/>
    <n v="252.59"/>
    <n v="0"/>
    <n v="0"/>
    <n v="252.59"/>
    <s v="SEM ALTERAÇÕES NO PERCURSO"/>
    <s v="COOPERAÇÃO NA UNIDADE ARCOS.  ATO 8928/2025"/>
  </r>
  <r>
    <x v="0"/>
    <x v="6"/>
    <s v="JUNHO"/>
    <n v="552"/>
    <n v="36"/>
    <n v="1577647610"/>
    <x v="15"/>
    <x v="0"/>
    <s v="AVIÃO"/>
    <s v="BELO HORIZONTE/MG"/>
    <s v="BELÉM/PA"/>
    <d v="2025-06-12T08:00:00"/>
    <d v="2025-06-14T22:30:00"/>
    <s v="02,5"/>
    <n v="2404.1799999999998"/>
    <n v="0"/>
    <n v="0"/>
    <n v="2404.1799999999998"/>
    <s v="SEM ALTERAÇÕES NO PERCURSO"/>
    <s v="PARTICIPAR DE SEMINÁRIO INTERNACIONAL SOBRE JUSTIÇA CLIMÁTICA, PROTEÇÃO DOS DIREITOS HUMANOS E ATUAÇÃO DAS DEFENSORIAS PÚBLICAS SUL-AMERICANAS: PREPARATÓRIO PARA A COP30. EVENTO QUE IREI EM RAZÃO DE CONVITE DA ESCOLA SUPERIOR DA DPMG."/>
  </r>
  <r>
    <x v="0"/>
    <x v="6"/>
    <s v="JUNHO"/>
    <n v="553"/>
    <n v="548"/>
    <n v="95802150653"/>
    <x v="11"/>
    <x v="1"/>
    <s v="CARRO PARTICULAR"/>
    <s v="SÃO JOÃO DEL REI/MG"/>
    <s v="BARROSO/MG"/>
    <d v="2025-06-04T11:30:00"/>
    <d v="2025-06-04T18:40:00"/>
    <s v="00,5"/>
    <n v="252.59"/>
    <n v="0"/>
    <n v="0"/>
    <n v="252.59"/>
    <s v="SEM ALTERAÇÕES NO PERCURSO"/>
    <s v="DESLOCAMENTO PARA FINS DE AUDIÊNCIAS E ATENDIMENTOS PRESENCIAIS NA COMARCA DE BARROSO/MG, EM RAZÃO DE COOPERAÇÃO, CONFORME ATO Nº 9314/2025 DA EXMA. SRA. DRA. DEFENSORA PÚBLICA-GERAL. AUTORIZAÇÃO PARA UTILIZAÇÃO VEÍCULO PRÓPRIO SEI 9990000001.005901/2022-98"/>
  </r>
  <r>
    <x v="0"/>
    <x v="6"/>
    <s v="JUNHO"/>
    <n v="554"/>
    <n v="548"/>
    <n v="95802150653"/>
    <x v="11"/>
    <x v="1"/>
    <s v="CARRO PARTICULAR"/>
    <s v="SÃO JOÃO DEL REI/MG"/>
    <s v="BARROSO/MG"/>
    <d v="2025-06-25T11:30:00"/>
    <d v="2025-06-25T18:40:00"/>
    <s v="00,5"/>
    <n v="252.59"/>
    <n v="0"/>
    <n v="0"/>
    <n v="252.59"/>
    <s v="SEM ALTERAÇÕES NO PERCURSO"/>
    <s v="DESLOCAMENTO PARA FINS DE AUDIÊNCIAS E ATENDIMENTOS PRESENCIAIS NA COMARCA DE BARROSO/MG, EM RAZÃO DE COOPERAÇÃO, CONFORME ATO Nº 9314/2025 DA EXMA. SRA. DRA. DEFENSORA PÚBLICA-GERAL. AUTORIZAÇÃO PARA UTILIZAÇÃO VEÍCULO PRÓPRIO SEI 9990000001.005901/2022-98"/>
  </r>
  <r>
    <x v="0"/>
    <x v="6"/>
    <s v="JUNHO"/>
    <n v="555"/>
    <n v="550"/>
    <n v="4309145639"/>
    <x v="117"/>
    <x v="0"/>
    <s v="CARRO PARTICULAR"/>
    <s v="BELO HORIZONTE/MG"/>
    <s v="UBERLÂNDIA/MG"/>
    <d v="2025-06-08T06:00:00"/>
    <d v="2025-06-12T19:00:00"/>
    <s v="04,5"/>
    <n v="2812.86"/>
    <n v="0"/>
    <n v="0"/>
    <n v="2812.86"/>
    <s v="SEM ALTERAÇÕES NO PERCURSO"/>
    <s v="TRATA-SE DE DESIGNAÇÃO DE DOIS PLENÁRIOS DE JÚRI EM COMARCAS DISTINTAS, PONTE NOVA (ATO 10.067/2025) E UBERLÂNCIA (ATO 10.140/2025), NOS DIAS 09 E 11 DE JUNHO, RESPECTIVAMENTE."/>
  </r>
  <r>
    <x v="0"/>
    <x v="6"/>
    <s v="JUNHO"/>
    <n v="556"/>
    <n v="552"/>
    <n v="7016269680"/>
    <x v="133"/>
    <x v="0"/>
    <s v="AVIÃO"/>
    <s v="BELO HORIZONTE/MG"/>
    <s v="RIO DE JANEIRO/RJ"/>
    <d v="2025-06-12T09:20:00"/>
    <d v="2025-06-13T22:20:00"/>
    <s v="01,5"/>
    <n v="727.68"/>
    <n v="628.5"/>
    <n v="0"/>
    <n v="1356.1799999999998"/>
    <s v="SEM ALTERAÇÕES NO PERCURSO"/>
    <s v="REUNIÃO DA COMISSÃO ESPECIALIZADA DE EXECUÇÃO PENAL DO CONDEGE."/>
  </r>
  <r>
    <x v="0"/>
    <x v="6"/>
    <s v="JUNHO"/>
    <n v="557"/>
    <n v="557"/>
    <n v="15665497797"/>
    <x v="134"/>
    <x v="10"/>
    <s v="CARRO PARTICULAR"/>
    <s v="ARAÇUAÍ/MG"/>
    <s v="BELO HORIZONTE/MG"/>
    <d v="2025-06-15T20:00:00"/>
    <d v="2025-06-19T19:15:00"/>
    <s v="03,5"/>
    <n v="3344.27"/>
    <n v="0"/>
    <n v="0"/>
    <n v="3344.27"/>
    <s v="SEM ALTERAÇÕES NO PERCURSO"/>
    <s v="PARTICIPAÇÃO NO III FONADEM - FÓRUM NACIONAL DAS DEFENSORIAS PÚBLICAS PARA A PROMOÇÃO E DEFESA DOS DIREITOS DAS MULHERES, CONSIDERANDO A COLABORAÇÃO NA ELABORAÇÃO DO PROTOCOLO NACIONAL DE ATUAÇÃO DAS DEFENSORIAS PÚBLICAS COM PERSPECTIVA DE GÊNERO, RAÇA/ETNIA E DEMAIS MARCADORES SOCIAIS DA DIFERENÇA, NO GRUPO DE TRABALHO DE ATUAÇÃO COM PESSOAS ATINGIDAS POR DESASTRES E MUDANÇAS CLIMÁTICAS, CONFORME OFÍCIO CPDDM/CONDEGE N. 13/2025."/>
  </r>
  <r>
    <x v="0"/>
    <x v="6"/>
    <s v="JUNHO"/>
    <n v="558"/>
    <n v="554"/>
    <n v="4327554383"/>
    <x v="135"/>
    <x v="10"/>
    <s v="AVIÃO"/>
    <s v="PARACATU/MG"/>
    <s v="BELO HORIZONTE/MG"/>
    <d v="2025-06-16T06:30:00"/>
    <d v="2025-06-19T14:30:00"/>
    <s v="03,5"/>
    <n v="3344.27"/>
    <n v="0"/>
    <n v="0"/>
    <n v="3344.27"/>
    <s v="SEM ALTERAÇÕES NO PERCURSO"/>
    <s v="PARTICIPAÇÃO NO III FONADEM"/>
  </r>
  <r>
    <x v="7"/>
    <x v="6"/>
    <s v="JUNHO"/>
    <n v="559"/>
    <n v="39"/>
    <s v="213.843.578-40"/>
    <x v="136"/>
    <x v="19"/>
    <s v="AVIÃO"/>
    <s v="RIBEIRÃO PRETO/SP"/>
    <s v="BELO HORIZONTE/MG"/>
    <d v="2025-06-16T19:25:00"/>
    <d v="2025-06-18T18:55:00"/>
    <s v="01,5"/>
    <n v="1572"/>
    <n v="524"/>
    <n v="0"/>
    <n v="2096"/>
    <s v="APRESENTADO NOTA FISCAL DE HOSPEDAGEM. 0,5 DÍARIA ACRESCIDA."/>
    <s v="DRA. FABIANA CRISTINA SEVERI PARTICIPARÁ DO EVENTO &quot;III FÓRUM NACIONAL DE PROMOÇÃO E DEFESA DOS DIREITOS DAS MULHERES - FONADEM&quot;, NO DIA 17 DE JUNHO DE 2025."/>
  </r>
  <r>
    <x v="7"/>
    <x v="6"/>
    <s v="JUNHO"/>
    <n v="560"/>
    <n v="40"/>
    <s v="074.409568-93"/>
    <x v="137"/>
    <x v="19"/>
    <s v="AVIÃO"/>
    <s v="BRASÍLIA/DF"/>
    <s v="BELO HORIZONTE/MG"/>
    <d v="2025-06-16T20:35:00"/>
    <d v="2025-06-18T20:20:00"/>
    <s v="01,5"/>
    <n v="1572"/>
    <n v="524"/>
    <n v="0"/>
    <n v="2096"/>
    <s v="APRESENTADO NOTA FISCAL DE HOSPEDAGEM. 0,5 DÍARIA ACRESCIDA."/>
    <s v="DRA. WANIA PASINATO PARTICIPARÁ DO EVENTO &quot;III FÓRUM NACIONAL DE PROMOÇÃO E DEFESA DOS DIREITOS DAS MULHERES - FONADEM&quot;, NO DIA 17 DE JUNHO DE 2025."/>
  </r>
  <r>
    <x v="0"/>
    <x v="6"/>
    <s v="JUNHO"/>
    <n v="561"/>
    <n v="559"/>
    <n v="5219918621"/>
    <x v="107"/>
    <x v="0"/>
    <s v="AVIÃO"/>
    <s v="ITUIUTABA/MG"/>
    <s v="BELO HORIZONTE/MG"/>
    <d v="2025-06-16T10:30:00"/>
    <d v="2025-06-18T20:35:00"/>
    <s v="02,5"/>
    <n v="2296.27"/>
    <n v="0"/>
    <n v="0"/>
    <n v="2296.27"/>
    <s v="SEM ALTERAÇÕES NO PERCURSO"/>
    <s v="PARTICIPAÇÃO NO III FONADEM – FÓRUM NACIONAL DAS DEFENSORIAS PÚBLICAS PARA A PROMOÇÃO E DEFESA DOS DIREITOS DAS MULHERES, QUE SERÁ REALIZADO NOS DIAS 16 A 18 DE JUNHO DE 2025, CONFORME PROGRAMAÇÃO OFICIAL DO EVENTO."/>
  </r>
  <r>
    <x v="7"/>
    <x v="6"/>
    <s v="JUNHO"/>
    <n v="562"/>
    <n v="562"/>
    <n v="84562510625"/>
    <x v="138"/>
    <x v="26"/>
    <s v="AVIÃO"/>
    <s v="BELO HORIZONTE/MG"/>
    <s v="FOZ DO IGUAÇU/PR"/>
    <d v="2025-06-24T19:30:00"/>
    <d v="2025-06-28T00:25:00"/>
    <s v="03,00"/>
    <n v="1563.27"/>
    <n v="206.59"/>
    <n v="0"/>
    <n v="1769.86"/>
    <s v="APRESENTADO NOTA FISCAL DE HOSPEDAGEM. 0,5 DÍARIA ACRESCIDA."/>
    <s v="PARTICIPAR DO 4º ENCONTRO NACIONAL DE TECNOLOGIA E INOVAÇÃO DAS DEFENSORIAS PÚBLICAS - ENASTIC DEFENSORIAS E DO 1º CONGRESSO NACIONAL DE TECNOLOGIA E INOVAÇÃO DAS DEFENSORIAS PÚBLICAS ESTADUAIS - CNTI.DEF"/>
  </r>
  <r>
    <x v="0"/>
    <x v="6"/>
    <s v="JUNHO"/>
    <n v="563"/>
    <n v="42"/>
    <n v="3405845726"/>
    <x v="17"/>
    <x v="1"/>
    <s v="AVIÃO"/>
    <s v="BELO HORIZONTE/MG"/>
    <s v="BELÉM/PA"/>
    <d v="2025-06-12T08:00:00"/>
    <d v="2025-06-14T22:30:00"/>
    <s v="02,5"/>
    <n v="2404.1799999999998"/>
    <n v="0"/>
    <n v="0"/>
    <n v="2404.1799999999998"/>
    <s v="SEM ALTERAÇÕES NO PERCURSO"/>
    <s v="EVENTO PREPARATÓRIO PARA A COP30, CONFORME ESPECIFICADO EM SEI 9990000001007227/2025-29"/>
  </r>
  <r>
    <x v="0"/>
    <x v="1"/>
    <s v="-"/>
    <n v="564"/>
    <s v="-"/>
    <n v="6225723692"/>
    <x v="23"/>
    <x v="0"/>
    <s v="CARRO PARTICULAR"/>
    <s v="PITANGUI/MG"/>
    <s v="BELO HORIZONTE/MG"/>
    <d v="2025-06-06T06:00:00"/>
    <d v="2025-06-08T18:00:00"/>
    <s v="02,5"/>
    <n v="0"/>
    <n v="0"/>
    <n v="0"/>
    <n v="0"/>
    <s v="DEFENSOR PÚBLICO RENUNCIOU O VALOR DA DIÁRIA"/>
    <s v="PARTICIPAÇÃO EM REUNIÃO DE TRABALHO E SESSÃO DO CONSELHO SUPERIOR. ESCLAREÇO QUE A SOLICITAÇÃO DE DIÁRIAS REFERE-SE APENAS A COMBUSTÍVEL DE VEÍCULO PRÓPRIO E TRANSPORTE URBANO."/>
  </r>
  <r>
    <x v="0"/>
    <x v="6"/>
    <s v="JUNHO"/>
    <n v="565"/>
    <n v="566"/>
    <n v="3501079397"/>
    <x v="139"/>
    <x v="6"/>
    <s v="VEÍCULO OFICIAL"/>
    <s v="JABOTICATUBAS/MG"/>
    <s v="SERRA AZUL DE MINAS/MG"/>
    <d v="2025-06-09T16:00:00"/>
    <d v="2025-06-10T20:00:00"/>
    <s v="01,00"/>
    <n v="613.09"/>
    <n v="0"/>
    <n v="0"/>
    <n v="613.09"/>
    <s v="SEM ALTERAÇÕES NO PERCURSO"/>
    <s v="ATENDIMENTO NO MP ITINERANTE, NO MUNICÍPIO DE SERRA AZUL DE MINAS/MG, NA COMARCA DE SERRO/MG (ATO Nº 10192/2025)"/>
  </r>
  <r>
    <x v="0"/>
    <x v="6"/>
    <s v="JUNHO"/>
    <n v="566"/>
    <n v="568"/>
    <n v="36879515886"/>
    <x v="103"/>
    <x v="10"/>
    <s v="VEÍCULO OFICIAL"/>
    <s v="DIAMANTINA/MG"/>
    <s v="ALVORADA DE MINAS/MG"/>
    <d v="2025-06-12T06:30:00"/>
    <d v="2025-06-12T19:00:00"/>
    <s v="00,5"/>
    <n v="252.59"/>
    <n v="0"/>
    <n v="0"/>
    <n v="252.59"/>
    <s v="SEM ALTERAÇÕES NO PERCURSO"/>
    <s v="ATENDIMENTO NO EVENTO MP ITINERANTE, COOPERAÇÃO CONFORME ATO Nº 10.192/2025"/>
  </r>
  <r>
    <x v="0"/>
    <x v="6"/>
    <s v="JUNHO"/>
    <n v="567"/>
    <n v="580"/>
    <n v="79484336604"/>
    <x v="104"/>
    <x v="24"/>
    <s v="VEÍCULO OFICIAL"/>
    <s v="BELO HORIZONTE/MG"/>
    <s v="PITANGUI/MG"/>
    <d v="2025-06-10T06:00:00"/>
    <d v="2025-06-10T20:00:00"/>
    <s v="00,5"/>
    <n v="108.09"/>
    <n v="0"/>
    <n v="0"/>
    <n v="108.09"/>
    <s v="SEM ALTERAÇÕES NO PERCURSO"/>
    <s v="ATENDIMENTO AOS ATINGIDOS PELO DESLIZAMENTO DE PILHA DE REJEITOS DA MINA TURMALINA DA JAGUAR MINIG"/>
  </r>
  <r>
    <x v="0"/>
    <x v="6"/>
    <s v="JUNHO"/>
    <n v="568"/>
    <n v="575"/>
    <n v="31184887861"/>
    <x v="54"/>
    <x v="1"/>
    <s v="VEÍCULO OFICIAL"/>
    <s v="UBERABA/MG"/>
    <s v="UBERLÂNDIA/MG"/>
    <d v="2025-06-04T07:10:00"/>
    <d v="2025-06-04T19:10:00"/>
    <s v="00,5"/>
    <n v="252.59"/>
    <n v="0"/>
    <n v="0"/>
    <n v="252.59"/>
    <s v="SEM ALTERAÇÕES NO PERCURSO"/>
    <s v="ATO Nº 10.140/2025. CONSIDERANDO O QUE CONSTA NO PROCESSO DO SEI 9990000001.001084/2024-61; DESIGNA, NOS MOLDES DA RESOLUÇÃO DPG N. 3656/2025, OS DEFENSORES PÚBLICOS NOMINADOS PARA COOPERAREM, NA PRÁTICA DE ATO ESPECÍFICO, NAS SESSÕES PLENÁRIAS DO TRIBUNAL DO JÚRI DA COMARCA DE UBERLÂNDIA/MG."/>
  </r>
  <r>
    <x v="0"/>
    <x v="6"/>
    <s v="JUNHO"/>
    <n v="569"/>
    <n v="574"/>
    <n v="32495001866"/>
    <x v="63"/>
    <x v="6"/>
    <s v="VEÍCULO OFICIAL"/>
    <s v="BELO HORIZONTE/MG"/>
    <s v="PITANGUI/MG"/>
    <d v="2025-06-10T04:55:00"/>
    <d v="2025-06-10T21:10:00"/>
    <s v="00,5"/>
    <n v="252.59"/>
    <n v="0"/>
    <n v="0"/>
    <n v="252.59"/>
    <s v="SEM ALTERAÇÕES NO PERCURSO"/>
    <s v=" ATENDIMENTO A PESSOAS ATINGIDAS EM CONCEIÇÃO DO PARÁ NO ÂMBITO DO TERMO DE COMPROMISSO ENTRE DPMG E JAGUAR MINING, POR CONTA DE DESLIZAMENTO DE PILHA DE REJEITOS. O PEDIDO É FEITO APÓS O PRAZO DEFINIDO EM REGULAMENTO POIS A DEFINIÇÃO DA IDA DESTE DEFENSOR PÚBLICO  FOI DEFINIDA APÓS O TRANSCURSO DO PRAZO."/>
  </r>
  <r>
    <x v="0"/>
    <x v="6"/>
    <s v="JUNHO"/>
    <n v="570"/>
    <n v="573"/>
    <n v="1577647610"/>
    <x v="15"/>
    <x v="0"/>
    <s v="VEÍCULO OFICIAL"/>
    <s v="BELO HORIZONTE/MG"/>
    <s v="PITANGUI/MG"/>
    <d v="2025-06-10T06:00:00"/>
    <d v="2025-06-10T19:30:00"/>
    <s v="00,5"/>
    <n v="252.59"/>
    <n v="0"/>
    <n v="0"/>
    <n v="252.59"/>
    <s v="SEM ALTERAÇÕES NO PERCURSO"/>
    <s v="REALIZAR ATENDIMENTOS A ATINGIDOS PELO DESLIZAMENTO DE ESTÉREIS DA JAGUAR MINING S.A._x000a__x000a_ "/>
  </r>
  <r>
    <x v="0"/>
    <x v="6"/>
    <s v="JUNHO"/>
    <n v="571"/>
    <n v="578"/>
    <n v="2826060686"/>
    <x v="140"/>
    <x v="1"/>
    <s v="VEÍCULO OFICIAL"/>
    <s v="BELO HORIZONTE/MG"/>
    <s v="RIBEIRÃO DAS NEVES/MG"/>
    <d v="2025-05-05T07:30:00"/>
    <d v="2025-05-05T17:40:00"/>
    <s v="00,5"/>
    <n v="261.41000000000003"/>
    <n v="0"/>
    <n v="0"/>
    <n v="261.41000000000003"/>
    <s v="SEM ALTERAÇÕES NO PERCURSO"/>
    <s v="ATENDIMENTO JURÍDICO REALIZADO NO MUTIRÃO NO PRESÍDIO ANTÔNIO DUTRA LADEIRA, EM RIBEIRÃO DAS NEVES - ATO DPG 9883/2025"/>
  </r>
  <r>
    <x v="0"/>
    <x v="6"/>
    <s v="JUNHO"/>
    <n v="572"/>
    <n v="583"/>
    <n v="8060780654"/>
    <x v="141"/>
    <x v="10"/>
    <s v="CARRO PARTICULAR"/>
    <s v="CARATINGA/MG"/>
    <s v="PONTE NOVA/MG"/>
    <d v="2025-06-11T17:00:00"/>
    <d v="2025-06-13T21:00:00"/>
    <s v="02,00"/>
    <n v="1226.18"/>
    <n v="0"/>
    <n v="0"/>
    <n v="1226.18"/>
    <s v="SEM ALTERAÇÕES NO PERCURSO"/>
    <s v="PARTICIPAÇÃO EM JÚRI EM 12.06.2025 NA CIDADE DE PONTE NOVA E AUDIÊNCIAS CONCENTRADAS EM 13.06.2025 CONFORME RESOLUÇÕES Nº 3685/2025 E 3702/2025"/>
  </r>
  <r>
    <x v="0"/>
    <x v="6"/>
    <s v="JUNHO"/>
    <n v="573"/>
    <n v="581"/>
    <n v="90351940634"/>
    <x v="67"/>
    <x v="17"/>
    <s v="AVIÃO"/>
    <s v="BELO HORIZONTE/MG"/>
    <s v="RIO BRANCO/AC"/>
    <d v="2025-06-25T06:00:00"/>
    <d v="2025-06-28T08:30:00"/>
    <s v="03,00"/>
    <n v="2820.27"/>
    <n v="0"/>
    <n v="0"/>
    <n v="2820.27"/>
    <s v="SEM ALTERAÇÕES NO PERCURSO"/>
    <s v="PARTICIPAR DA 85ª REUNIÃO ORDINÁRIA DO CONSELHO NACIONAL DE CORREGEDORAS E CORREGEDORES-GERAIS DAS DEFENSORIAS PÚBLICAS ESTADUAIS, DO DISTRITO FEDERAL E DA UNIÃO (CNCG)."/>
  </r>
  <r>
    <x v="0"/>
    <x v="6"/>
    <s v="JUNHO"/>
    <n v="574"/>
    <n v="570"/>
    <n v="31184887861"/>
    <x v="54"/>
    <x v="1"/>
    <s v="VEÍCULO OFICIAL"/>
    <s v="UBERABA/MG"/>
    <s v="ARAGUARI/MG"/>
    <d v="2025-06-25T08:00:00"/>
    <d v="2025-06-25T17:00:00"/>
    <s v="00,5"/>
    <n v="252.59"/>
    <n v="0"/>
    <n v="0"/>
    <n v="252.59"/>
    <s v="SEM ALTERAÇÕES NO PERCURSO"/>
    <s v="ATO Nº 10.169/2025. CONSIDERANDO O QUE CONSTA NO PROCESSO SEI N. 9990000001.002951/2023-02; DESIGNA O DEFENSOR PÚBLICO GLAUCO DE OLIVEIRA MARCILIANO, MADEP 0583-D/MG, PARA COOPERAR, EM ACUMULAÇÃO PARA ATO ESPECÍFICO, NA SESSÃO PLENÁRIA DO TRIBUNAL DO JÚRI DA COMARCA DE ARAGUARI/MG, NO DIA 25/06/2025, AS 10H"/>
  </r>
  <r>
    <x v="0"/>
    <x v="6"/>
    <s v="JUNHO"/>
    <n v="575"/>
    <n v="579"/>
    <n v="3467603645"/>
    <x v="0"/>
    <x v="0"/>
    <s v="VEÍCULO OFICIAL"/>
    <s v="TRÊS CORAÇÕES/MG"/>
    <s v="UBÁ/MG"/>
    <d v="2025-05-25T09:30:00"/>
    <d v="2025-05-30T10:30:00"/>
    <s v="05,00"/>
    <n v="3208.64"/>
    <n v="0"/>
    <n v="0"/>
    <n v="3208.64"/>
    <s v="SEM ALTERAÇÕES NO PERCURSO"/>
    <s v="HOUVE DESIGNAÇÃO PARA COOPERAR EM SESSÃO PLENÁRIA DO TRIBUNAL DO JÚRI, NOS DIAS 26, 28 E 29 DE MAIO NA COMARCA DE UBÁ, CONSOANTE ATO Nº 10.181/2025. INFORMO, AINDA, QUE NÃO HOUVE TEMPO HÁBIL PARA SOLICITAR AS DIÁRIAS, TENDO EM VISTA QUE A AUTORIZAÇÃO DA DPG SE DEU APENAS EM 05/06/2025. ADEMAIS, EM VIRTUDE DA LONGA DURAÇÃO DA ATUAÇÃO, NÃO FOI POSSÍVEL RETORNAR NA MESMA DATA. SEGUE NOTA FISCAL DA HOSPEDAGEM."/>
  </r>
  <r>
    <x v="0"/>
    <x v="7"/>
    <s v="JUNHO"/>
    <n v="576"/>
    <n v="585"/>
    <n v="32495001866"/>
    <x v="63"/>
    <x v="6"/>
    <s v="VEÍCULO OFICIAL"/>
    <s v="BELO HORIZONTE/MG"/>
    <s v="MARIANA/MG"/>
    <d v="2025-06-12T05:00:00"/>
    <d v="2025-06-12T17:30:00"/>
    <s v="00,5"/>
    <n v="252.59"/>
    <n v="0"/>
    <n v="0"/>
    <n v="252.59"/>
    <s v="SEM ALTERAÇÕES NO PERCURSO"/>
    <s v="PARTICIPAÇÃO, REPRESENTANDO A DPMG, A PEDIDO DO GABINENTE DA DPG, NA CERIMÔNIA DE APRESENTAÇÃO DOS AVANÇOS DO NOVO ACORDO RIO DOCE. O PEDIDO É FEITO NA DATA DE HOJE, POIS O PEDIDO FOI ENCAMINHADO PELO GABINETE NA DATA DE ONTEM, NA PARTE DA TARDE."/>
  </r>
  <r>
    <x v="0"/>
    <x v="6"/>
    <s v="JUNHO"/>
    <n v="577"/>
    <n v="587"/>
    <n v="64791157672"/>
    <x v="12"/>
    <x v="1"/>
    <s v="CARRO PARTICULAR"/>
    <s v="LAGOA DA PRATA/MG"/>
    <s v="SANTO ANTÔNIO DO MONTE/MG"/>
    <d v="2025-06-06T12:30:00"/>
    <d v="2025-06-06T18:30:00"/>
    <s v="00,5"/>
    <n v="252.59"/>
    <n v="0"/>
    <n v="0"/>
    <n v="252.59"/>
    <s v="SEM ALTERAÇÕES NO PERCURSO"/>
    <s v="COOPERAÇÃO NA COMARCA DE SANTO ANTÔNIO DO MONTE UTILIZANDO VEÍCULO PRÓPRIO, CONFORME ATO 9913/2025. "/>
  </r>
  <r>
    <x v="0"/>
    <x v="6"/>
    <s v="JUNHO"/>
    <n v="578"/>
    <n v="587"/>
    <n v="64791157672"/>
    <x v="12"/>
    <x v="1"/>
    <s v="CARRO PARTICULAR"/>
    <s v="LAGOA DA PRATA/MG"/>
    <s v="SANTO ANTÔNIO DO MONTE/MG"/>
    <d v="2025-06-13T12:30:00"/>
    <d v="2025-06-13T18:30:00"/>
    <s v="00,5"/>
    <n v="252.59"/>
    <n v="0"/>
    <n v="0"/>
    <n v="252.59"/>
    <s v="SEM ALTERAÇÕES NO PERCURSO"/>
    <s v="COOPERAÇÃO NA COMARCA DE SANTO ANTÔNIO DO MONTE UTILIZANDO VEÍCULO PRÓPRIO, CONFORME ATO 9913/2025. "/>
  </r>
  <r>
    <x v="0"/>
    <x v="6"/>
    <s v="JUNHO"/>
    <n v="579"/>
    <n v="587"/>
    <n v="64791157672"/>
    <x v="12"/>
    <x v="1"/>
    <s v="CARRO PARTICULAR"/>
    <s v="LAGOA DA PRATA/MG"/>
    <s v="SANTO ANTÔNIO DO MONTE/MG"/>
    <d v="2025-06-18T12:30:00"/>
    <d v="2025-06-18T18:30:00"/>
    <s v="00,5"/>
    <n v="252.59"/>
    <n v="0"/>
    <n v="0"/>
    <n v="252.59"/>
    <s v="SEM ALTERAÇÕES NO PERCURSO"/>
    <s v="COOPERAÇÃO NA COMARCA DE SANTO ANTÔNIO DO MONTE UTILIZANDO VEÍCULO PRÓPRIO, CONFORME ATO 9913/2025. "/>
  </r>
  <r>
    <x v="0"/>
    <x v="6"/>
    <s v="JUNHO"/>
    <n v="580"/>
    <n v="587"/>
    <n v="64791157672"/>
    <x v="12"/>
    <x v="1"/>
    <s v="CARRO PARTICULAR"/>
    <s v="LAGOA DA PRATA/MG"/>
    <s v="SANTO ANTÔNIO DO MONTE/MG"/>
    <d v="2025-06-27T12:30:00"/>
    <d v="2025-06-27T18:30:00"/>
    <s v="00,5"/>
    <n v="252.59"/>
    <n v="0"/>
    <n v="0"/>
    <n v="252.59"/>
    <s v="SEM ALTERAÇÕES NO PERCURSO"/>
    <s v="COOPERAÇÃO NA COMARCA DE SANTO ANTÔNIO DO MONTE UTILIZANDO VEÍCULO PRÓPRIO, CONFORME ATO 9913/2025. "/>
  </r>
  <r>
    <x v="0"/>
    <x v="6"/>
    <s v="JUNHO"/>
    <n v="581"/>
    <n v="586"/>
    <n v="38922703687"/>
    <x v="18"/>
    <x v="4"/>
    <s v="VEÍCULO OFICIAL"/>
    <s v="BELO HORIZONTE/MG"/>
    <s v="CATAGUASES/MG"/>
    <d v="2025-06-16T08:00:00"/>
    <d v="2025-06-17T17:00:00"/>
    <s v="01,5"/>
    <n v="432.18"/>
    <n v="0"/>
    <n v="0"/>
    <n v="432.18"/>
    <s v="SEM ALTERAÇÕES NO PERCURSO"/>
    <s v="LEVANTAMENTO &quot;IN LOCO&quot; DOS SERVIÇOS A SEREM EXECUTADOS PARA ENTREGA DO IMÓVEL."/>
  </r>
  <r>
    <x v="0"/>
    <x v="6"/>
    <s v="JUNHO"/>
    <n v="582"/>
    <n v="589"/>
    <n v="905301609"/>
    <x v="5"/>
    <x v="0"/>
    <s v="CARRO PARTICULAR"/>
    <s v="BARBACENA/MG"/>
    <s v="SANTOS DUMONT/MG"/>
    <d v="2025-06-17T12:00:00"/>
    <d v="2025-06-17T19:00:00"/>
    <s v="00,5"/>
    <n v="252.59"/>
    <n v="0"/>
    <n v="0"/>
    <n v="252.59"/>
    <s v="SEM ALTERAÇÕES NO PERCURSO"/>
    <s v="EM RAZÃO DA COOPERAÇÃO, POR VIRTUDE DO ATO Nº10218/2025"/>
  </r>
  <r>
    <x v="0"/>
    <x v="6"/>
    <s v="JUNHO"/>
    <n v="583"/>
    <n v="589"/>
    <n v="905301609"/>
    <x v="5"/>
    <x v="0"/>
    <s v="CARRO PARTICULAR"/>
    <s v="BARBACENA/MG"/>
    <s v="SANTOS DUMONT/MG"/>
    <d v="2025-06-24T12:00:00"/>
    <d v="2025-06-24T19:00:00"/>
    <s v="00,5"/>
    <n v="252.59"/>
    <n v="0"/>
    <n v="0"/>
    <n v="252.59"/>
    <s v="SEM ALTERAÇÕES NO PERCURSO"/>
    <s v="EM RAZÃO DA COOPERAÇÃO, POR VIRTUDE DO ATO Nº10218/2025"/>
  </r>
  <r>
    <x v="0"/>
    <x v="6"/>
    <s v="JUNHO"/>
    <n v="584"/>
    <n v="592"/>
    <n v="3894318694"/>
    <x v="142"/>
    <x v="0"/>
    <s v="VEÍCULO OFICIAL"/>
    <s v="BELO HORIZONTE/MG"/>
    <s v="OURO BRANCO/MG"/>
    <d v="2025-06-05T12:00:00"/>
    <d v="2025-06-07T12:10:00"/>
    <s v="02,00"/>
    <n v="1226.18"/>
    <n v="0"/>
    <n v="0"/>
    <n v="1226.18"/>
    <s v="SEM ALTERAÇÕES NO PERCURSO"/>
    <s v="ATO Nº 10.149/2025 - SESSÃO PLENÁRIA DO TRIBUNAL DO JÚRI DA COMARCA DE OURO BRANCO/MG, QUE SERÁ REALIZADA NO DIA E NO HORÁRIO INDICADOS NO CITADO ANEXO."/>
  </r>
  <r>
    <x v="0"/>
    <x v="6"/>
    <s v="JUNHO"/>
    <n v="585"/>
    <n v="534"/>
    <n v="8462605652"/>
    <x v="97"/>
    <x v="10"/>
    <s v="CARRO PARTICULAR"/>
    <s v="MARIANA/MG"/>
    <s v="BELO HORIZONTE/MG"/>
    <d v="2025-06-02T04:00:00"/>
    <d v="2025-06-03T23:00:00"/>
    <s v="01,5"/>
    <n v="1356.18"/>
    <n v="0"/>
    <n v="0"/>
    <n v="1356.18"/>
    <s v="SEM ALTERAÇÕES NO PERCURSO"/>
    <s v="SUSTENTAÇÃO ORAL NO AGRAVO DE INSTRUMENTO N.1.0000.24.467716-7/001, NO TJMG, NA CIDADE DE BELO HORIZONTE/MG, TENDO LOGRADO OBTER VOTO DIVERGENTE E EXTENSÃO DO JULGAMENTO PARA ANÁLISE DO COLEGIADO COMPLETO DA QUESTÃO REFERENTE À RESERVA DE VAGAS PARA PESSOAS PRETAS E PARDAS NOS CONCURSOS DA POLÍCIA CIVIL DE MINAS GERAIS."/>
  </r>
  <r>
    <x v="0"/>
    <x v="6"/>
    <s v="-"/>
    <n v="586"/>
    <s v="-"/>
    <n v="6225723692"/>
    <x v="23"/>
    <x v="0"/>
    <s v="CARRO PARTICULAR"/>
    <s v="PITANGUI/MG"/>
    <s v="BELO HORIZONTE/MG"/>
    <d v="2025-06-06T06:00:00"/>
    <d v="2025-06-08T18:00:00"/>
    <n v="0"/>
    <n v="0"/>
    <n v="0"/>
    <n v="0"/>
    <n v="0"/>
    <s v="DEFENSOR PÚBLICO RENUNCIOU O VALOR DA DIÁRIA"/>
    <s v="PARTICIPAÇÃO EM REUNIÃO DE TRABALHO E SESSÃO DO CONSELHO SUPERIOR."/>
  </r>
  <r>
    <x v="0"/>
    <x v="6"/>
    <s v="JUNHO"/>
    <n v="587"/>
    <n v="594"/>
    <n v="13609622636"/>
    <x v="3"/>
    <x v="3"/>
    <s v="VEÍCULO OFICIAL"/>
    <s v="BELO HORIZONTE/MG"/>
    <s v="JUIZ DE FORA/MG"/>
    <d v="2025-06-24T07:00:00"/>
    <d v="2025-06-27T18:00:00"/>
    <s v="03,5"/>
    <n v="1080.3600000000001"/>
    <n v="0"/>
    <n v="0"/>
    <n v="1080.3600000000001"/>
    <s v="SEM ALTERAÇÕES NO PERCURSO"/>
    <s v="ATENDER A SOLICITAÇÃO DA DEFENSORIA DE JUIZ DE FORA PARA ANALISAR E TRATAR OS DOCUMENTOS ARMAZENADOS (DA REGIONAL DA MATA I, QUE ESTÃO CONCENTRADOS NA SEDE EM JUIZ DE FORA) E TREINAR PESSOAL DESIGNADO NOS PROCEDIMENTOS E BOAS PRÁTICAS DE GESTÃO DE DOCUMENTOS ESTABELECIDOS NA DPMG, PARA QUE TENHAM AUTONOMIA PARA REALIZAR E INSTRUIR QUALQUER COLABORADOR DA REGIONAL DA MATA I EM RELAÇÃO A GESTÃO DE DOCUMENTOS, QUE INCLUI PROCEDIMENTOS DE PRODUÇÃO, GUARDA, PRESERVAÇÃO, ELIMINAÇÃO E CONHECIMENTOS COMO USO DOS INSTRUMENTOS DE GESTÃO DE DOCUMENTOS COMO PLANO DE CLASSIFICAÇÃO DE DOCUMENTOS, TABELA DE TEMPORALIDADE E ACESSO DE DOCUMENTOS, LEGISLAÇÃO ARQUIVÍSTICA, TÉCNICAS DE CONSERVAÇÃO; ETC."/>
  </r>
  <r>
    <x v="0"/>
    <x v="6"/>
    <s v="JUNHO"/>
    <n v="588"/>
    <n v="595"/>
    <n v="4562583614"/>
    <x v="143"/>
    <x v="1"/>
    <s v="AVIÃO"/>
    <s v="UBERLÂNDIA/MG"/>
    <s v="BELO HORIZONTE/MG"/>
    <d v="2025-06-16T10:45:00"/>
    <d v="2025-06-18T18:35:00"/>
    <s v="02,5"/>
    <n v="2296.27"/>
    <n v="0"/>
    <n v="0"/>
    <n v="2296.27"/>
    <s v="SEM ALTERAÇÕES NO PERCURSO"/>
    <s v="PARTICIPAR DO FONADEM -FÓRUM NACIONAL DAS DEFENSORIAS PÚBLICAS PARA PROMOÇÃO E DEFESA DOS DIREITOS DAS MULHERES_x000a__x000a_APRESENTAÇÃO DO PROTOCOLO NACIONAL DE ATUAÇÃO COM PERSPECTIVA DE GÊNERO, RAÇA, ETNIA E DEMAIS MARCADORES SOCIAIS DA DIFERENÇA DO QUAL PARTICIPEI DA CONSTRUÇÃO."/>
  </r>
  <r>
    <x v="0"/>
    <x v="7"/>
    <s v="JUNHO"/>
    <n v="589"/>
    <n v="627"/>
    <n v="15153994783"/>
    <x v="144"/>
    <x v="10"/>
    <s v="CARRO PARTICULAR"/>
    <s v="PITANGUI/MG"/>
    <s v="BELO HORIZONTE/MG"/>
    <d v="2025-06-16T06:00:00"/>
    <d v="2025-06-18T18:35:00"/>
    <s v="02,5"/>
    <n v="2296.27"/>
    <n v="0"/>
    <n v="0"/>
    <n v="2296.27"/>
    <s v="SEM ALTERAÇÕES NO PERCURSO"/>
    <s v="PARTICIPAR DO III FONADEM, ORGANIZADO PELO CONDEGE, QUE OCORRERÁ EM BELO HORIZONTE ENTRE OS DIAS 16 E 18 DE JUNHO, E CUJA MINHA PARTICIPAÇÃO RESTOU AUTORIZADA PELO SEI 9990000001.011478/2024-27."/>
  </r>
  <r>
    <x v="0"/>
    <x v="7"/>
    <s v="JULHO"/>
    <n v="590"/>
    <n v="630"/>
    <n v="31184887861"/>
    <x v="54"/>
    <x v="1"/>
    <s v="VEÍCULO OFICIAL"/>
    <s v="UBERABA/MG"/>
    <s v="SACRAMENTO/MG"/>
    <d v="2025-07-07T17:00:00"/>
    <d v="2025-07-08T17:15:00"/>
    <s v="01,00"/>
    <n v="613.09"/>
    <n v="0"/>
    <n v="0"/>
    <n v="613.09"/>
    <s v="SEM ALTERAÇÕES NO PERCURSO"/>
    <s v="CONSIDERANDO O QUE CONSTA DO PROCESSO SEI N. 9990000001.001894/2025-06; DESIGNA O DEFENSOR PÚBLICO GLAUCO DE OLIVEIRA MARCILIANO, MADEP 0583- D/MG, PARA COOPERAR, EM ACUMULAÇÃO PARA ATO ESPECÍFICO, NA SESSÃO PLENÁRIA DO TRIBUNAL DO JÚRI DA COMARCA DE SACRAMENTO/MG, NO DIA 08/07/2025, AS 07H._x000a__x000a_OPTOU-SE POR SAIR COM UM DIA DE ANTECEDÊNCIA, EM VIRTUDE DO HORÁRIO DO JÚRI, A FIM DE EVITAR IMPREVISTOS."/>
  </r>
  <r>
    <x v="7"/>
    <x v="6"/>
    <s v="JUNHO"/>
    <n v="591"/>
    <n v="600"/>
    <n v="71443690"/>
    <x v="145"/>
    <x v="7"/>
    <s v="AVIÃO"/>
    <s v="BELO HORIZONTE/MG"/>
    <s v="FOZ DO IGUAÇU/PR"/>
    <d v="2025-06-24T17:40:00"/>
    <d v="2025-06-27T00:25:00"/>
    <s v="02,5"/>
    <n v="1248.77"/>
    <n v="521.09"/>
    <n v="0"/>
    <n v="1769.8600000000001"/>
    <s v="APRESENTADO NOTA FISCAL DE HOSPEDAGEM. 0,5 DÍARIA ACRESCIDA."/>
    <s v="PARTICIPAÇÃO NO 4º ENCONTRO NACIONAL DE TECNOLOGIA E INOVAÇÃO DAS DEFENSORIAS PÚBLICAS - ENASTIC DEFENSORIAS E NO 1º CONGRESSO NACIONAL DE TECNOLOGIA E INOVAÇÃO DAS DEFENSORIAS PÚBLICAS ESTADUAIS - CNTI.DEF (0588964), QUE OCORRERÃO SIMULTANEAMENTE ENTRE OS DIAS 25 E 27 DE JUNHO DE 2025, NA CIDADE DE FOZ DO IGUAÇU, ESTADO DO PARANÁ."/>
  </r>
  <r>
    <x v="0"/>
    <x v="6"/>
    <s v="JUNHO"/>
    <n v="592"/>
    <n v="599"/>
    <n v="38922703687"/>
    <x v="18"/>
    <x v="4"/>
    <s v="VEÍCULO OFICIAL"/>
    <s v="BELO HORIZONTE/MG"/>
    <s v="UBERLÂNDIA/MG"/>
    <d v="2025-06-30T08:00:00"/>
    <d v="2025-07-04T17:00:00"/>
    <s v="04,5"/>
    <n v="1404.45"/>
    <n v="0"/>
    <n v="0"/>
    <n v="1404.45"/>
    <s v="SEM ALTERAÇÕES NO PERCURSO"/>
    <s v="MUDANÇA DE LAYOUT, PARA MINIMIZAR A POLUIÇÃO SONORA, E, PLOTAGEM DE PORTAS."/>
  </r>
  <r>
    <x v="0"/>
    <x v="6"/>
    <s v="JUNHO"/>
    <n v="593"/>
    <n v="602"/>
    <n v="79484336604"/>
    <x v="104"/>
    <x v="24"/>
    <s v="VEÍCULO OFICIAL"/>
    <s v="BELO HORIZONTE/MG"/>
    <s v="PITANGUI/MG"/>
    <d v="2025-06-25T06:00:00"/>
    <d v="2025-06-25T17:00:00"/>
    <s v="00,5"/>
    <n v="108.09"/>
    <n v="0"/>
    <n v="0"/>
    <n v="108.09"/>
    <s v="SEM ALTERAÇÕES NO PERCURSO"/>
    <s v="ATENDIMENTO AOS ATINGIDOS PELO DESLIZAMENTO DE PILHA DE REJEITOS DA MINA TURMALINA DA JAGUAR MINING."/>
  </r>
  <r>
    <x v="0"/>
    <x v="6"/>
    <s v="JUNHO"/>
    <n v="594"/>
    <n v="603"/>
    <n v="1577647610"/>
    <x v="15"/>
    <x v="0"/>
    <s v="VEÍCULO OFICIAL"/>
    <s v="BELO HORIZONTE/MG"/>
    <s v="PITANGUI/MG"/>
    <d v="2025-06-25T06:00:00"/>
    <d v="2025-06-25T19:30:00"/>
    <s v="00,5"/>
    <n v="252.59"/>
    <n v="0"/>
    <n v="0"/>
    <n v="252.59"/>
    <s v="SEM ALTERAÇÕES NO PERCURSO"/>
    <s v="REALIZAR ATENDIMENTOS AOS ATINGIDOS PELO DESLIZAMENTO DE ESTÉREIS DA JAGUAR MINING S.A. VIAGEM AUTORIZADA PELO PROCESSO SEI 005502/2025-70"/>
  </r>
  <r>
    <x v="7"/>
    <x v="6"/>
    <s v="JUNHO"/>
    <n v="595"/>
    <n v="608"/>
    <n v="14068413665"/>
    <x v="74"/>
    <x v="18"/>
    <s v="AVIÃO"/>
    <s v="BELO HORIZONTE/MG"/>
    <s v="FOZ DO IGUAÇU/PR"/>
    <d v="2025-06-24T17:40:00"/>
    <d v="2025-06-27T00:25:00"/>
    <s v="02,5"/>
    <n v="1248.77"/>
    <n v="521.09"/>
    <n v="0"/>
    <n v="1769.8600000000001"/>
    <s v="APRESENTADO NOTA FISCAL DE HOSPEDAGEM. 0,5 DÍARIA ACRESCIDA."/>
    <s v="PARTICIPAÇÃO NO 4º ENCONTRO NACIONAL DE TECNOLOGIA E INOVAÇÃO DAS DEFENSORIAS PÚBLICAS - ENASTIC DEFENSORIAS E NO 1º CONGRESSO NACIONAL DE TECNOLOGIA E INOVAÇÃO DAS DEFENSORIAS PÚBLICAS ESTADUAIS - CNTI.DEF (0588964), QUE OCORRERÃO SIMULTANEAMENTE ENTRE OS DIAS 25 E 27 DE JUNHO DE 2025, NA CIDADE DE FOZ DO IGUAÇU, ESTADO DO PARANÁ."/>
  </r>
  <r>
    <x v="7"/>
    <x v="6"/>
    <s v="JUNHO"/>
    <n v="596"/>
    <n v="606"/>
    <n v="88378110397"/>
    <x v="146"/>
    <x v="0"/>
    <s v="AVIÃO"/>
    <s v="BELO HORIZONTE/MG"/>
    <s v="FOZ DO IGUAÇU/PR"/>
    <d v="2025-06-24T15:25:00"/>
    <d v="2025-06-27T00:25:00"/>
    <s v="02,5"/>
    <n v="2296.27"/>
    <n v="940.09"/>
    <n v="0"/>
    <n v="3236.36"/>
    <s v="ACRESCIDO 1,00 DIÁRIA, IDA 24/06/2025 15:25HR, RETORNO EM 28/06/2025 00:25 HRS"/>
    <s v="PARTICIPAÇÃO DO ENASTIC"/>
  </r>
  <r>
    <x v="0"/>
    <x v="7"/>
    <s v="JULHO"/>
    <n v="597"/>
    <n v="634"/>
    <n v="5156476678"/>
    <x v="48"/>
    <x v="0"/>
    <s v="AVIÃO"/>
    <s v="JANAÚBA/MG"/>
    <s v="BELO HORIZONTE/MG"/>
    <d v="2025-07-09T15:00:00"/>
    <d v="2025-07-12T01:00:00"/>
    <s v="02,5"/>
    <n v="2296.27"/>
    <n v="0"/>
    <n v="0"/>
    <n v="2296.27"/>
    <s v="SEM ALTERAÇÕES NO PERCURSO"/>
    <s v="PARTICIPAÇÃO NO 2O. WORKSHOP DO PLANEJAMENTO ESTRATÉGICO DA DPMG"/>
  </r>
  <r>
    <x v="7"/>
    <x v="6"/>
    <s v="JUNHO"/>
    <n v="598"/>
    <n v="610"/>
    <n v="260102164"/>
    <x v="27"/>
    <x v="7"/>
    <s v="AVIÃO"/>
    <s v="BELO HORIZONTE/MG"/>
    <s v="FOZ DO IGUAÇU/PR"/>
    <d v="2025-06-23T19:30:00"/>
    <d v="2025-06-27T00:25:00"/>
    <s v="03,00"/>
    <n v="1563.27"/>
    <n v="521.09"/>
    <n v="0"/>
    <n v="2084.36"/>
    <s v="APRESENTADO NOTA FISCAL DE HOSPEDAGEM. 0,5 DÍARIA ACRESCIDA."/>
    <s v="PARTICIPAÇÃO NO 4º ENCONTRO NACIONAL DE TECNOLOGIA E INOVAÇÃO DAS DEFENSORIAS PÚBLICAS - ENASTIC DEFENSORIAS E NO 1º CONGRESSO NACIONAL DE TECNOLOGIA E INOVAÇÃO DAS DEFENSORIAS PÚBLICAS ESTADUAIS - CNTI.DEF (0588964), QUE OCORRERÃO SIMULTANEAMENTE ENTRE OS DIAS 25 E 27 DE JUNHO DE 2025, NA CIDADE DE FOZ DO IGUAÇU, ESTADO DO PARANÁ."/>
  </r>
  <r>
    <x v="0"/>
    <x v="7"/>
    <s v="JULHO"/>
    <n v="599"/>
    <n v="647"/>
    <n v="1406741604"/>
    <x v="131"/>
    <x v="0"/>
    <s v="CARRO PARTICULAR"/>
    <s v="BARBACENA/MG"/>
    <s v="BELO HORIZONTE/MG"/>
    <d v="2025-07-09T12:00:00"/>
    <d v="2025-07-12T12:00:00"/>
    <s v="03,00"/>
    <n v="2820.27"/>
    <n v="0"/>
    <n v="0"/>
    <n v="2820.27"/>
    <s v="SEM ALTERAÇÕES NO PERCURSO"/>
    <s v="PARTICIPAÇÃO NO II WORKSHOP DO PLANEJAMENTO ESTRATÉGICO, CONFORME CONVITE EM ANEXO."/>
  </r>
  <r>
    <x v="0"/>
    <x v="6"/>
    <s v="JUNHO"/>
    <n v="600"/>
    <n v="597"/>
    <n v="6916238640"/>
    <x v="119"/>
    <x v="25"/>
    <s v="AVIÃO"/>
    <s v="BELO HORIZONTE/MG"/>
    <s v="BRASÍLIA/DF"/>
    <d v="2025-06-30T18:05:00"/>
    <d v="2025-07-01T21:50:00"/>
    <s v="01,00"/>
    <n v="521.09"/>
    <n v="0"/>
    <n v="0"/>
    <n v="521.09"/>
    <s v="SEM ALTERAÇÕES NO PERCURSO"/>
    <s v="PARTICIPAR, REPRESENTANDO A DEFENSORIA PÚBLICA DO ESTADO DE MINAS GERAIS, DA 5ª REUNIÃO DA REDE NACIONAL DE PROMOÇÃO DA INTEGRIDADE PRIVADA, PROMOVIDA PELA CONTROLADORIA-GERAL DA UNIÃO (CGU), QUE OCORRERÁ NO DIA 01 DE JULHO DE 2025, DAS 09H ÀS 17H30, EM BRASÍLIA/DF."/>
  </r>
  <r>
    <x v="0"/>
    <x v="6"/>
    <s v="JUNHO"/>
    <n v="601"/>
    <n v="604"/>
    <n v="5156476678"/>
    <x v="48"/>
    <x v="0"/>
    <s v="AVIÃO"/>
    <s v="JANAÚBA/MG"/>
    <s v="BELO HORIZONTE/MG"/>
    <d v="2025-06-09T15:00:00"/>
    <d v="2025-06-12T13:00:00"/>
    <s v="02,5"/>
    <n v="2296.27"/>
    <n v="0"/>
    <n v="0"/>
    <n v="2296.27"/>
    <s v="SEM ALTERAÇÕES NO PERCURSO"/>
    <s v="PARTICIPAÇÃO DO 1 WORKSHOP DO PLANEJAMENTO ESTRATÉGICO DA DPMG,"/>
  </r>
  <r>
    <x v="0"/>
    <x v="6"/>
    <s v="JUNHO"/>
    <n v="602"/>
    <n v="616"/>
    <n v="3467603645"/>
    <x v="0"/>
    <x v="0"/>
    <s v="CARRO PARTICULAR"/>
    <s v="TRÊS CORAÇÕES/MG"/>
    <s v="CAMBUQUIRA/MG"/>
    <d v="2025-07-01T12:00:00"/>
    <d v="2025-07-01T18:30:00"/>
    <s v="00,5"/>
    <n v="252.59"/>
    <n v="0"/>
    <n v="0"/>
    <n v="252.59"/>
    <s v="SEM ALTERAÇÕES NO PERCURSO"/>
    <s v="EM RAZÃO DE COOPERAÇÃO, NA FORMA DE ACUMULAÇÃO, CONFORME ATO N. 8.926/2025, NA COMARCA DE CAMBUQUIRA/MG, É NECESSÁRIO O DESLOCAMENTO RODOVIÁRIO EM VEÍCULO PRÓPRIO, O QUAL FOI AUTORIZADO PELA DPG NO PROCESSO SEI Nº 9990000001.011643/2024-41."/>
  </r>
  <r>
    <x v="0"/>
    <x v="6"/>
    <s v="JUNHO"/>
    <n v="603"/>
    <n v="616"/>
    <n v="3467603645"/>
    <x v="0"/>
    <x v="0"/>
    <s v="CARRO PARTICULAR"/>
    <s v="TRÊS CORAÇÕES/MG"/>
    <s v="CAMBUQUIRA/MG"/>
    <d v="2025-07-08T12:00:00"/>
    <d v="2025-07-08T18:30:00"/>
    <s v="00,5"/>
    <n v="252.59"/>
    <n v="0"/>
    <n v="0"/>
    <n v="252.59"/>
    <s v="SEM ALTERAÇÕES NO PERCURSO"/>
    <s v="EM RAZÃO DE COOPERAÇÃO, NA FORMA DE ACUMULAÇÃO, CONFORME ATO N. 8.926/2025, NA COMARCA DE CAMBUQUIRA/MG, É NECESSÁRIO O DESLOCAMENTO RODOVIÁRIO EM VEÍCULO PRÓPRIO, O QUAL FOI AUTORIZADO PELA DPG NO PROCESSO SEI Nº 9990000001.011643/2024-41."/>
  </r>
  <r>
    <x v="0"/>
    <x v="6"/>
    <s v="JUNHO"/>
    <n v="604"/>
    <n v="616"/>
    <n v="3467603645"/>
    <x v="0"/>
    <x v="0"/>
    <s v="CARRO PARTICULAR"/>
    <s v="TRÊS CORAÇÕES/MG"/>
    <s v="CAMBUQUIRA/MG"/>
    <d v="2025-07-15T12:00:00"/>
    <d v="2025-07-15T18:30:00"/>
    <s v="00,5"/>
    <n v="252.59"/>
    <n v="0"/>
    <n v="0"/>
    <n v="252.59"/>
    <s v="SEM ALTERAÇÕES NO PERCURSO"/>
    <s v="EM RAZÃO DE COOPERAÇÃO, NA FORMA DE ACUMULAÇÃO, CONFORME ATO N. 8.926/2025, NA COMARCA DE CAMBUQUIRA/MG, É NECESSÁRIO O DESLOCAMENTO RODOVIÁRIO EM VEÍCULO PRÓPRIO, O QUAL FOI AUTORIZADO PELA DPG NO PROCESSO SEI Nº 9990000001.011643/2024-41."/>
  </r>
  <r>
    <x v="0"/>
    <x v="6"/>
    <s v="JUNHO"/>
    <n v="605"/>
    <n v="616"/>
    <n v="3467603645"/>
    <x v="0"/>
    <x v="0"/>
    <s v="CARRO PARTICULAR"/>
    <s v="TRÊS CORAÇÕES/MG"/>
    <s v="CAMBUQUIRA/MG"/>
    <d v="2025-07-22T12:00:00"/>
    <d v="2025-07-22T18:30:00"/>
    <s v="00,5"/>
    <n v="252.59"/>
    <n v="0"/>
    <n v="0"/>
    <n v="252.59"/>
    <s v="SEM ALTERAÇÕES NO PERCURSO"/>
    <s v="EM RAZÃO DE COOPERAÇÃO, NA FORMA DE ACUMULAÇÃO, CONFORME ATO N. 8.926/2025, NA COMARCA DE CAMBUQUIRA/MG, É NECESSÁRIO O DESLOCAMENTO RODOVIÁRIO EM VEÍCULO PRÓPRIO, O QUAL FOI AUTORIZADO PELA DPG NO PROCESSO SEI Nº 9990000001.011643/2024-41."/>
  </r>
  <r>
    <x v="0"/>
    <x v="6"/>
    <s v="JUNHO"/>
    <n v="606"/>
    <n v="616"/>
    <n v="3467603645"/>
    <x v="0"/>
    <x v="0"/>
    <s v="CARRO PARTICULAR"/>
    <s v="TRÊS CORAÇÕES/MG"/>
    <s v="CAMBUQUIRA/MG"/>
    <d v="2025-07-29T12:00:00"/>
    <d v="2025-07-29T18:30:00"/>
    <s v="00,5"/>
    <n v="252.59"/>
    <n v="0"/>
    <n v="0"/>
    <n v="252.59"/>
    <s v="SEM ALTERAÇÕES NO PERCURSO"/>
    <s v="EM RAZÃO DE COOPERAÇÃO, NA FORMA DE ACUMULAÇÃO, CONFORME ATO N. 8.926/2025, NA COMARCA DE CAMBUQUIRA/MG, É NECESSÁRIO O DESLOCAMENTO RODOVIÁRIO EM VEÍCULO PRÓPRIO, O QUAL FOI AUTORIZADO PELA DPG NO PROCESSO SEI Nº 9990000001.011643/2024-41."/>
  </r>
  <r>
    <x v="0"/>
    <x v="7"/>
    <s v="JULHO"/>
    <n v="607"/>
    <n v="645"/>
    <n v="95729895615"/>
    <x v="1"/>
    <x v="1"/>
    <s v="CARRO PARTICULAR"/>
    <s v="TRÊS CORAÇÕES/MG"/>
    <s v="CAMBUQUIRA/MG"/>
    <d v="2025-07-07T12:00:00"/>
    <d v="2025-07-07T18:30:00"/>
    <s v="00,5"/>
    <n v="252.59"/>
    <n v="0"/>
    <n v="0"/>
    <n v="252.59"/>
    <s v="SEM ALTERAÇÕES NO PERCURSO"/>
    <s v="EM RAZÃO DE COOPERAÇÃO, NA FORMA DE ACUMULAÇÃO, CONFORME ATO N. 8.926/2025, NA COMARCA DE CAMBUQUIRA/MG, É NECESSÁRIO O DESLOCAMENTO RODOVIÁRIO EM VEÍCULO PRÓPRIO, O QUAL FOI AUTORIZADO PELA DPG NO PROCESSO SEI Nº 9990000001.011868/2024-05."/>
  </r>
  <r>
    <x v="0"/>
    <x v="7"/>
    <s v="JULHO"/>
    <n v="608"/>
    <n v="645"/>
    <n v="95729895615"/>
    <x v="1"/>
    <x v="1"/>
    <s v="CARRO PARTICULAR"/>
    <s v="TRÊS CORAÇÕES/MG"/>
    <s v="CAMBUQUIRA/MG"/>
    <d v="2025-07-14T12:00:00"/>
    <d v="2025-07-14T18:30:00"/>
    <s v="00,5"/>
    <n v="252.59"/>
    <n v="0"/>
    <n v="0"/>
    <n v="252.59"/>
    <s v="SEM ALTERAÇÕES NO PERCURSO"/>
    <s v="EM RAZÃO DE COOPERAÇÃO, NA FORMA DE ACUMULAÇÃO, CONFORME ATO N. 8.926/2025, NA COMARCA DE CAMBUQUIRA/MG, É NECESSÁRIO O DESLOCAMENTO RODOVIÁRIO EM VEÍCULO PRÓPRIO, O QUAL FOI AUTORIZADO PELA DPG NO PROCESSO SEI Nº 9990000001.011868/2024-05."/>
  </r>
  <r>
    <x v="0"/>
    <x v="7"/>
    <s v="JULHO"/>
    <n v="609"/>
    <n v="645"/>
    <n v="95729895615"/>
    <x v="1"/>
    <x v="1"/>
    <s v="CARRO PARTICULAR"/>
    <s v="TRÊS CORAÇÕES/MG"/>
    <s v="CAMBUQUIRA/MG"/>
    <d v="2025-07-21T12:00:00"/>
    <d v="2025-07-21T18:30:00"/>
    <s v="00,5"/>
    <n v="252.59"/>
    <n v="0"/>
    <n v="0"/>
    <n v="252.59"/>
    <s v="SEM ALTERAÇÕES NO PERCURSO"/>
    <s v="EM RAZÃO DE COOPERAÇÃO, NA FORMA DE ACUMULAÇÃO, CONFORME ATO N. 8.926/2025, NA COMARCA DE CAMBUQUIRA/MG, É NECESSÁRIO O DESLOCAMENTO RODOVIÁRIO EM VEÍCULO PRÓPRIO, O QUAL FOI AUTORIZADO PELA DPG NO PROCESSO SEI Nº 9990000001.011868/2024-05."/>
  </r>
  <r>
    <x v="0"/>
    <x v="7"/>
    <s v="JULHO"/>
    <n v="610"/>
    <n v="645"/>
    <n v="95729895615"/>
    <x v="1"/>
    <x v="1"/>
    <s v="CARRO PARTICULAR"/>
    <s v="TRÊS CORAÇÕES/MG"/>
    <s v="CAMBUQUIRA/MG"/>
    <d v="2025-07-28T12:00:00"/>
    <d v="2025-07-28T18:30:00"/>
    <s v="00,5"/>
    <n v="252.59"/>
    <n v="0"/>
    <n v="0"/>
    <n v="252.59"/>
    <s v="SEM ALTERAÇÕES NO PERCURSO"/>
    <s v="EM RAZÃO DE COOPERAÇÃO, NA FORMA DE ACUMULAÇÃO, CONFORME ATO N. 8.926/2025, NA COMARCA DE CAMBUQUIRA/MG, É NECESSÁRIO O DESLOCAMENTO RODOVIÁRIO EM VEÍCULO PRÓPRIO, O QUAL FOI AUTORIZADO PELA DPG NO PROCESSO SEI Nº 9990000001.011868/2024-05."/>
  </r>
  <r>
    <x v="0"/>
    <x v="6"/>
    <s v="JUNHO"/>
    <n v="611"/>
    <n v="618"/>
    <n v="99845199615"/>
    <x v="6"/>
    <x v="0"/>
    <s v="CARRO PARTICULAR"/>
    <s v="SÃO JOÃO DEL REI/MG"/>
    <s v="BARROSO/MG"/>
    <d v="2025-07-01T11:30:00"/>
    <d v="2025-07-01T18:00:00"/>
    <s v="00,5"/>
    <n v="252.59"/>
    <n v="0"/>
    <n v="0"/>
    <n v="252.59"/>
    <s v="SEM ALTERAÇÕES NO PERCURSO"/>
    <s v="COOPERAÇÃO NA COMARCA DE BARROSO, CONFORME ATO DPG 9314/2025, PARA PARTICIPAÇÃO DE AUDIÊNCIAS E ATENDIMENTO AO PÚBLICO"/>
  </r>
  <r>
    <x v="0"/>
    <x v="6"/>
    <s v="JUNHO"/>
    <n v="612"/>
    <n v="618"/>
    <n v="99845199615"/>
    <x v="6"/>
    <x v="0"/>
    <s v="CARRO PARTICULAR"/>
    <s v="SÃO JOÃO DEL REI/MG"/>
    <s v="BARROSO/MG"/>
    <d v="2025-07-08T11:30:00"/>
    <d v="2025-07-08T18:00:00"/>
    <s v="00,5"/>
    <n v="252.59"/>
    <n v="0"/>
    <n v="0"/>
    <n v="252.59"/>
    <s v="SEM ALTERAÇÕES NO PERCURSO"/>
    <s v="COOPERAÇÃO NA COMARCA DE BARROSO, CONFORME ATO DPG 9314/2025, PARA PARTICIPAÇÃO DE AUDIÊNCIAS E ATENDIMENTO AO PÚBLICO"/>
  </r>
  <r>
    <x v="0"/>
    <x v="6"/>
    <s v="JUNHO"/>
    <n v="613"/>
    <n v="618"/>
    <n v="99845199615"/>
    <x v="6"/>
    <x v="0"/>
    <s v="CARRO PARTICULAR"/>
    <s v="SÃO JOÃO DEL REI/MG"/>
    <s v="BARROSO/MG"/>
    <d v="2025-07-15T11:30:00"/>
    <d v="2025-07-15T18:00:00"/>
    <s v="00,5"/>
    <n v="252.59"/>
    <n v="0"/>
    <n v="0"/>
    <n v="252.59"/>
    <s v="SEM ALTERAÇÕES NO PERCURSO"/>
    <s v="COOPERAÇÃO NA COMARCA DE BARROSO, CONFORME ATO DPG 9314/2025, PARA PARTICIPAÇÃO DE AUDIÊNCIAS E ATENDIMENTO AO PÚBLICO"/>
  </r>
  <r>
    <x v="0"/>
    <x v="6"/>
    <s v="JUNHO"/>
    <n v="614"/>
    <n v="618"/>
    <n v="99845199615"/>
    <x v="6"/>
    <x v="0"/>
    <s v="CARRO PARTICULAR"/>
    <s v="SÃO JOÃO DEL REI/MG"/>
    <s v="BARROSO/MG"/>
    <d v="2025-07-22T11:30:00"/>
    <d v="2025-07-22T18:00:00"/>
    <s v="00,5"/>
    <n v="252.59"/>
    <n v="0"/>
    <n v="0"/>
    <n v="252.59"/>
    <s v="SEM ALTERAÇÕES NO PERCURSO"/>
    <s v="COOPERAÇÃO NA COMARCA DE BARROSO, CONFORME ATO DPG 9314/2025, PARA PARTICIPAÇÃO DE AUDIÊNCIAS E ATENDIMENTO AO PÚBLICO"/>
  </r>
  <r>
    <x v="0"/>
    <x v="6"/>
    <s v="JUNHO"/>
    <n v="615"/>
    <n v="615"/>
    <n v="1577647610"/>
    <x v="15"/>
    <x v="0"/>
    <s v="VEÍCULO OFICIAL"/>
    <s v="BELO HORIZONTE/MG"/>
    <s v="PARÁ DE MINAS/MG"/>
    <d v="2025-06-30T10:00:00"/>
    <d v="2025-06-30T19:00:00"/>
    <s v="00,5"/>
    <n v="252.59"/>
    <n v="0"/>
    <n v="0"/>
    <n v="252.59"/>
    <s v="SEM ALTERAÇÕES NO PERCURSO"/>
    <s v="PARTICIPAR DE REUNIÃO COM O DEPUTADO ESTADUAL ARANTES E COM PRODUTORES RURAIS DE PARÁ DE MINAS E REGIÃO ACERCA DE POSSÍVEL CRIAÇÃO DE MODALIDADE INDENIZATÓRIA EM RAZÃO DO ROMPIMENTO DA BARRAGEM DE BRUMADINHO EM 2019"/>
  </r>
  <r>
    <x v="0"/>
    <x v="6"/>
    <s v="JUNHO"/>
    <n v="616"/>
    <n v="46"/>
    <n v="59889128691"/>
    <x v="33"/>
    <x v="1"/>
    <s v="VEÍCULO OFICIAL"/>
    <s v="BELO HORIZONTE/MG"/>
    <s v="POÇOS DE CALDAS/MG"/>
    <d v="2025-07-02T12:00:00"/>
    <d v="2025-07-03T19:00:00"/>
    <s v="01,5"/>
    <n v="865.68000000000006"/>
    <n v="0"/>
    <n v="0"/>
    <n v="865.68000000000006"/>
    <s v="SEM ALTERAÇÕES NO PERCURSO"/>
    <s v="PALESTRAR NA 2ª CONFERÊNCIA MUNICIPAL DA_x000a_MULHER, COM O TEMA: &quot;MAIS DEMOCRACIA, MAIS IGUALDADE E MAIS_x000a_CONQUISTAS PARA TODAS&quot;, A SER REALIZADA NO DIA 03 DE JULHO DE 2025, NO MUNICÍPIO DE POÇOS DE CALDAS._x000a_SAINDO NO DIA 02/07/2025 APÓS O ALMOÇO E VOLTANDO NO DIA 03/07/2025 APÓS A"/>
  </r>
  <r>
    <x v="0"/>
    <x v="6"/>
    <s v="JUNHO"/>
    <n v="617"/>
    <n v="523"/>
    <n v="8462605652"/>
    <x v="97"/>
    <x v="10"/>
    <s v="VEÍCULO OFICIAL"/>
    <s v="MARIANA/MG"/>
    <s v="BELO HORIZONTE/MG"/>
    <d v="2025-06-16T08:00:00"/>
    <d v="2025-06-19T10:30:00"/>
    <s v="03,00"/>
    <n v="2296.27"/>
    <n v="0"/>
    <n v="0"/>
    <n v="2296.27"/>
    <s v="SEM ALTERAÇÕES NO PERCURSO"/>
    <s v="PARTICIPAÇÃO NO III FONADEM"/>
  </r>
  <r>
    <x v="0"/>
    <x v="6"/>
    <s v="JUNHO"/>
    <n v="618"/>
    <n v="520"/>
    <n v="10398347603"/>
    <x v="147"/>
    <x v="10"/>
    <s v="CARRO PARTICULAR"/>
    <s v="PATROCÍNIO/MG"/>
    <s v="UBERLÂNDIA/MG"/>
    <d v="2025-06-16T10:00:00"/>
    <d v="2025-06-18T10:00:00"/>
    <s v="02,00"/>
    <n v="1880.18"/>
    <n v="0"/>
    <n v="0"/>
    <n v="1880.18"/>
    <s v="SEM ALTERAÇÕES NO PERCURSO"/>
    <s v="PARTICIPAÇÃO NO III FONADEM"/>
  </r>
  <r>
    <x v="0"/>
    <x v="6"/>
    <s v="JUNHO"/>
    <n v="619"/>
    <n v="614"/>
    <n v="52026418691"/>
    <x v="148"/>
    <x v="1"/>
    <s v="CARRO PARTICULAR"/>
    <s v="JANAÚBA/MG"/>
    <s v="SÃO JOÃO DA PONTE/MG"/>
    <d v="2025-05-30T05:40:00"/>
    <d v="2025-05-30T21:00:00"/>
    <s v="00,5"/>
    <n v="261.41000000000003"/>
    <n v="0"/>
    <n v="0"/>
    <n v="261.41000000000003"/>
    <s v="SEM ALTERAÇÕES NO PERCURSO"/>
    <s v="REALIZAÇÃO DE ATIVIDADES RELACIONADAS A COOPERAÇÃO NA COMARCA DE SÃO JOÃO DA PONTE.ATO 9925/2025"/>
  </r>
  <r>
    <x v="0"/>
    <x v="7"/>
    <s v="JUNHO"/>
    <n v="620"/>
    <n v="621"/>
    <n v="4487550688"/>
    <x v="4"/>
    <x v="1"/>
    <s v="CARRO PARTICULAR"/>
    <s v="SÃO LOURENÇO/MG"/>
    <s v="CRUZÍLIA/MG"/>
    <d v="2025-07-01T12:00:00"/>
    <d v="2025-07-01T18:00:00"/>
    <s v="00,5"/>
    <n v="252.59"/>
    <n v="0"/>
    <n v="0"/>
    <n v="252.59"/>
    <s v="SEM ALTERAÇÕES NO PERCURSO"/>
    <s v="ATO N. 8524/2024 E SEI N. 9990000001.000772/2024-1"/>
  </r>
  <r>
    <x v="0"/>
    <x v="7"/>
    <s v="JUNHO"/>
    <n v="621"/>
    <n v="621"/>
    <n v="4487550688"/>
    <x v="4"/>
    <x v="1"/>
    <s v="CARRO PARTICULAR"/>
    <s v="SÃO LOURENÇO/MG"/>
    <s v="CRUZÍLIA/MG"/>
    <d v="2025-07-04T12:00:00"/>
    <d v="2025-07-04T18:00:00"/>
    <s v="00,5"/>
    <n v="252.59"/>
    <n v="0"/>
    <n v="0"/>
    <n v="252.59"/>
    <s v="SEM ALTERAÇÕES NO PERCURSO"/>
    <s v="ATO N. 8524/2024 E SEI N. 9990000001.000772/2024-1"/>
  </r>
  <r>
    <x v="0"/>
    <x v="7"/>
    <s v="JUNHO"/>
    <n v="622"/>
    <n v="623"/>
    <n v="95802150653"/>
    <x v="11"/>
    <x v="1"/>
    <s v="CARRO PARTICULAR"/>
    <s v="SÃO JOÃO DEL REI/MG"/>
    <s v="BARROSO/MG"/>
    <d v="2025-07-02T11:30:00"/>
    <d v="2025-07-02T18:45:00"/>
    <s v="00,5"/>
    <n v="252.59"/>
    <n v="0"/>
    <n v="0"/>
    <n v="252.59"/>
    <s v="SEM ALTERAÇÕES NO PERCURSO"/>
    <s v="DESLOCAMENTO PARA FINS DE AUDIÊNCIAS E ATENDIMENTOS PRESENCIAIS NA COMARCA DE BARROSO/MG, EM RAZÃO DE COOPERAÇÃO, CONFORME ATO Nº 9314/2025 DA EXMA. SRA. DRA. DEFENSORA PÚBLICA-GERAL. AUTORIZAÇÃO PARA UTILIZAÇÃO VEÍCULO PRÓPRIO SEI 9990000001.005901/2022-98"/>
  </r>
  <r>
    <x v="0"/>
    <x v="7"/>
    <s v="JUNHO"/>
    <n v="623"/>
    <n v="623"/>
    <n v="95802150653"/>
    <x v="11"/>
    <x v="1"/>
    <s v="CARRO PARTICULAR"/>
    <s v="SÃO JOÃO DEL REI/MG"/>
    <s v="BARROSO/MG"/>
    <d v="2025-07-11T11:30:00"/>
    <d v="2025-07-11T18:45:00"/>
    <s v="00,5"/>
    <n v="252.59"/>
    <n v="0"/>
    <n v="0"/>
    <n v="252.59"/>
    <s v="SEM ALTERAÇÕES NO PERCURSO"/>
    <s v="DESLOCAMENTO PARA FINS DE AUDIÊNCIAS E ATENDIMENTOS PRESENCIAIS NA COMARCA DE BARROSO/MG, EM RAZÃO DE COOPERAÇÃO, CONFORME ATO Nº 9314/2025 DA EXMA. SRA. DRA. DEFENSORA PÚBLICA-GERAL. AUTORIZAÇÃO PARA UTILIZAÇÃO VEÍCULO PRÓPRIO SEI 9990000001.005901/2022-98"/>
  </r>
  <r>
    <x v="0"/>
    <x v="7"/>
    <s v="JUNHO"/>
    <n v="624"/>
    <n v="623"/>
    <n v="95802150653"/>
    <x v="11"/>
    <x v="1"/>
    <s v="CARRO PARTICULAR"/>
    <s v="SÃO JOÃO DEL REI/MG"/>
    <s v="BARROSO/MG"/>
    <d v="2025-07-23T11:30:00"/>
    <d v="2025-07-23T18:45:00"/>
    <s v="00,5"/>
    <n v="252.59"/>
    <n v="0"/>
    <n v="0"/>
    <n v="252.59"/>
    <s v="SEM ALTERAÇÕES NO PERCURSO"/>
    <s v="DESLOCAMENTO PARA FINS DE AUDIÊNCIAS E ATENDIMENTOS PRESENCIAIS NA COMARCA DE BARROSO/MG, EM RAZÃO DE COOPERAÇÃO, CONFORME ATO Nº 9314/2025 DA EXMA. SRA. DRA. DEFENSORA PÚBLICA-GERAL. AUTORIZAÇÃO PARA UTILIZAÇÃO VEÍCULO PRÓPRIO SEI 9990000001.005901/2022-98"/>
  </r>
  <r>
    <x v="0"/>
    <x v="7"/>
    <s v="JUNHO"/>
    <n v="625"/>
    <n v="623"/>
    <n v="95802150653"/>
    <x v="11"/>
    <x v="1"/>
    <s v="CARRO PARTICULAR"/>
    <s v="SÃO JOÃO DEL REI/MG"/>
    <s v="BARROSO/MG"/>
    <d v="2025-07-30T11:30:00"/>
    <d v="2025-07-30T18:45:00"/>
    <s v="00,5"/>
    <n v="252.59"/>
    <n v="0"/>
    <n v="0"/>
    <n v="252.59"/>
    <s v="SEM ALTERAÇÕES NO PERCURSO"/>
    <s v="DESLOCAMENTO PARA FINS DE AUDIÊNCIAS E ATENDIMENTOS PRESENCIAIS NA COMARCA DE BARROSO/MG, EM RAZÃO DE COOPERAÇÃO, CONFORME ATO Nº 9314/2025 DA EXMA. SRA. DRA. DEFENSORA PÚBLICA-GERAL. AUTORIZAÇÃO PARA UTILIZAÇÃO VEÍCULO PRÓPRIO SEI 9990000001.005901/2022-98"/>
  </r>
  <r>
    <x v="0"/>
    <x v="7"/>
    <s v="JUNHO"/>
    <n v="626"/>
    <n v="625"/>
    <n v="90295773120"/>
    <x v="149"/>
    <x v="0"/>
    <s v="CARRO PARTICULAR"/>
    <s v="GOVERNADOR VALADARES/MG"/>
    <s v="COROACI/MG"/>
    <d v="2025-07-02T07:00:00"/>
    <d v="2025-07-02T17:10:00"/>
    <s v="00,5"/>
    <n v="252.59"/>
    <n v="0"/>
    <n v="0"/>
    <n v="252.59"/>
    <s v="SEM ALTERAÇÕES NO PERCURSO"/>
    <s v="PARA ATUAR NO PROJETO MP ITINERANTE NO MUNICÍPIO DE COROACI, COMARCA DE PEÇANHA, CONFORME RESOLUÇÃO DPG 3714/2025 E ATO DPG 10.337/2025."/>
  </r>
  <r>
    <x v="0"/>
    <x v="7"/>
    <s v="JUNHO"/>
    <n v="627"/>
    <n v="620"/>
    <n v="3405845726"/>
    <x v="17"/>
    <x v="1"/>
    <s v="VEÍCULO OFICIAL"/>
    <s v="BELO HORIZONTE/MG"/>
    <s v="PARÁ DE MINAS/MG"/>
    <d v="2025-06-30T10:00:00"/>
    <d v="2025-06-30T19:30:00"/>
    <s v="00,5"/>
    <n v="252.59"/>
    <n v="0"/>
    <n v="0"/>
    <n v="252.59"/>
    <s v="SEM ALTERAÇÕES NO PERCURSO"/>
    <s v="REUNIÃO NO SINDICATO DOS PRODUTORES RURAIS DE PARÁ DE MINAS"/>
  </r>
  <r>
    <x v="0"/>
    <x v="6"/>
    <s v="JUNHO"/>
    <n v="628"/>
    <n v="536"/>
    <n v="54702119320"/>
    <x v="20"/>
    <x v="1"/>
    <s v="CARRO PARTICULAR"/>
    <s v="SÃO LOURENÇO/MG"/>
    <s v="CRUZÍLIA/MG"/>
    <d v="2025-06-05T12:00:00"/>
    <d v="2025-06-05T19:00:00"/>
    <s v="00,5"/>
    <n v="252.59"/>
    <n v="0"/>
    <n v="0"/>
    <n v="252.59"/>
    <s v="SEM ALTERAÇÕES NO PERCURSO"/>
    <s v="DESEMPENHO DA COOPERAÇÃO VOLUNTÁRIA NA COMARCA DE CRUZÍLIA NORTEADA PELO ATO 8524/2024"/>
  </r>
  <r>
    <x v="0"/>
    <x v="6"/>
    <s v="JUNHO"/>
    <n v="629"/>
    <n v="536"/>
    <n v="54702119320"/>
    <x v="20"/>
    <x v="1"/>
    <s v="CARRO PARTICULAR"/>
    <s v="SÃO LOURENÇO/MG"/>
    <s v="CRUZÍLIA/MG"/>
    <d v="2025-06-12T12:00:00"/>
    <d v="2025-06-12T19:00:00"/>
    <s v="00,5"/>
    <n v="252.59"/>
    <n v="0"/>
    <n v="0"/>
    <n v="252.59"/>
    <s v="SEM ALTERAÇÕES NO PERCURSO"/>
    <s v="DESEMPENHO DA COOPERAÇÃO VOLUNTÁRIA NA COMARCA DE CRUZÍLIA NORTEADA PELO ATO 8524/2024"/>
  </r>
  <r>
    <x v="0"/>
    <x v="6"/>
    <s v="JUNHO"/>
    <n v="630"/>
    <n v="536"/>
    <n v="54702119320"/>
    <x v="20"/>
    <x v="1"/>
    <s v="CARRO PARTICULAR"/>
    <s v="SÃO LOURENÇO/MG"/>
    <s v="CRUZÍLIA/MG"/>
    <d v="2025-06-18T12:00:00"/>
    <d v="2025-06-18T19:00:00"/>
    <s v="00,5"/>
    <n v="252.59"/>
    <n v="0"/>
    <n v="0"/>
    <n v="252.59"/>
    <s v="SEM ALTERAÇÕES NO PERCURSO"/>
    <s v="DESEMPENHO DA COOPERAÇÃO VOLUNTÁRIA NA COMARCA DE CRUZÍLIA NORTEADA PELO ATO 8524/2024"/>
  </r>
  <r>
    <x v="0"/>
    <x v="6"/>
    <s v="JUNHO"/>
    <n v="631"/>
    <n v="536"/>
    <n v="54702119320"/>
    <x v="20"/>
    <x v="1"/>
    <s v="CARRO PARTICULAR"/>
    <s v="SÃO LOURENÇO/MG"/>
    <s v="CRUZÍLIA/MG"/>
    <d v="2025-06-26T12:00:00"/>
    <d v="2025-06-26T19:00:00"/>
    <s v="00,5"/>
    <n v="252.59"/>
    <n v="0"/>
    <n v="0"/>
    <n v="252.59"/>
    <s v="SEM ALTERAÇÕES NO PERCURSO"/>
    <s v="DESEMPENHO DA COOPERAÇÃO VOLUNTÁRIA NA COMARCA DE CRUZÍLIA NORTEADA PELO ATO 8524/2024"/>
  </r>
  <r>
    <x v="0"/>
    <x v="7"/>
    <s v="JULHO"/>
    <n v="632"/>
    <n v="631"/>
    <n v="3467603645"/>
    <x v="0"/>
    <x v="0"/>
    <s v="VEÍCULO OFICIAL"/>
    <s v="TRÊS CORAÇÕES/MG"/>
    <s v="IBIRACI/MG"/>
    <d v="2025-07-08T12:00:00"/>
    <d v="2025-07-10T10:30:00"/>
    <s v="01,5"/>
    <n v="865.68000000000006"/>
    <n v="0"/>
    <n v="252.59"/>
    <n v="613.09"/>
    <s v="RETORNO NO DIA 09/07/2025 AS 16:30HS."/>
    <s v="HOUVE DESIGNAÇÃO PARA COOPERAR EM SESSÃO PLENÁRIA DO TRIBUNAL DO JURI NA COMARCA DE IBIRACI NO DIA 09/07/2025, CONSOANTE ATO Nº 10.208/2025."/>
  </r>
  <r>
    <x v="0"/>
    <x v="7"/>
    <s v="JULHO"/>
    <n v="633"/>
    <n v="632"/>
    <n v="54405920672"/>
    <x v="19"/>
    <x v="1"/>
    <s v="VEÍCULO OFICIAL"/>
    <s v="JUIZ DE FORA/MG"/>
    <s v="BELO HORIZONTE/MG"/>
    <d v="2025-07-09T13:00:00"/>
    <d v="2025-07-11T22:00:00"/>
    <s v="02,5"/>
    <n v="2296.27"/>
    <n v="0"/>
    <n v="0"/>
    <n v="2296.27"/>
    <s v="SEM ALTERAÇÕES NO PERCURSO"/>
    <s v="PARTICIPAÇÃO NA 7ª SESSÃO ORDINÁRIA E 6ª SESSÃO EXTRAORDINÁRIA DO CSDPMG DE 2025, NOS DIAS 10 E 11 DE JULHO DO CORRENTE ANO,  NA CONDIÇÃO DE CONSELHEIRA ELEITA 2023/2025._x000a__x000a_ "/>
  </r>
  <r>
    <x v="7"/>
    <x v="7"/>
    <s v="JULHO"/>
    <n v="634"/>
    <n v="633"/>
    <n v="5583064625"/>
    <x v="31"/>
    <x v="0"/>
    <s v="VEÍCULO OFICIAL"/>
    <s v="JUIZ DE FORA/MG"/>
    <s v="BELO HORIZONTE/MG"/>
    <d v="2025-07-09T13:00:00"/>
    <d v="2025-07-11T17:00:00"/>
    <s v="02,00"/>
    <n v="1880.18"/>
    <n v="416.09"/>
    <n v="0"/>
    <n v="2296.27"/>
    <s v="ACRESCIDA 0,5 DIÁRIA . AJUSTE HORÁRIO DE CHEGADA (21:53)"/>
    <s v=" 6ª SESSÃO EXTRAORDINÁRIA E 7ª SESSÃO ORDINÁRIA DO CSDPMG"/>
  </r>
  <r>
    <x v="0"/>
    <x v="7"/>
    <s v="JULHO"/>
    <n v="635"/>
    <n v="636"/>
    <n v="12388992699"/>
    <x v="150"/>
    <x v="10"/>
    <s v="CARRO PARTICULAR"/>
    <s v="CAMPO BELO/MG"/>
    <s v="SÃO FRANCISCO DE PAULA/MG"/>
    <d v="2025-07-09T07:30:00"/>
    <d v="2025-07-09T17:50:00"/>
    <s v="00,5"/>
    <n v="252.59"/>
    <n v="0"/>
    <n v="0"/>
    <n v="252.59"/>
    <s v="SEM ALTERAÇÕES NO PERCURSO"/>
    <s v=" PARTICIPAÇÃO NO MP ITINERANTE"/>
  </r>
  <r>
    <x v="0"/>
    <x v="6"/>
    <s v="JUNHO"/>
    <n v="636"/>
    <n v="571"/>
    <n v="55891799634"/>
    <x v="151"/>
    <x v="22"/>
    <s v="ÔNIBUS"/>
    <s v="CONSELHEIRO LAFAIETE/MG"/>
    <s v="BELO HORIZONTE/MG"/>
    <d v="2025-06-09T17:00:00"/>
    <d v="2025-06-12T16:00:00"/>
    <s v="02,5"/>
    <n v="1248.77"/>
    <n v="0"/>
    <n v="0"/>
    <n v="1248.77"/>
    <s v="SEM ALTERAÇÕES NO PERCURSO"/>
    <s v="O SERVIDOR ADRIANO DE ALMEIDA CUNHA, MASP 355.083-7, FOI DESIGNADO PARA COMPOR A BANCA DA EQUIPE MULTIPROFISSIONAL, COM A FINALIDADE DE AVALIAR A APTIDÃO E A COMPATIBILIDADE DA CONDIÇÃO CLÍNICA DO CANDIDATO EM RELAÇÃO ÀS ATRIBUIÇÕES DO CARGO PLEITEADO._x000a__x000a_SEGUE ANEXO AO PROCESSO SEI, O E-MAIL DE CONVOCAÇÃO DA SGPSO, CONTENDO TODOS OS DECRETOS, INSTRUÇÕES NORMATIVAS E RESOLUÇÕES PERTINENTES."/>
  </r>
  <r>
    <x v="0"/>
    <x v="7"/>
    <s v="JULHO"/>
    <n v="637"/>
    <n v="638"/>
    <n v="79484336604"/>
    <x v="104"/>
    <x v="24"/>
    <s v="VEÍCULO OFICIAL"/>
    <s v="BELO HORIZONTE/MG"/>
    <s v="PITANGUI/MG"/>
    <d v="2025-07-02T06:00:00"/>
    <d v="2025-07-02T19:35:00"/>
    <s v="00,5"/>
    <n v="108.09"/>
    <n v="0"/>
    <n v="0"/>
    <n v="108.09"/>
    <s v="SEM ALTERAÇÕES NO PERCURSO"/>
    <s v="ATENDIMENTO AOS ATINGIDOS PELO DESLIZAMENTO DE PILHA DE REJEITOS EM CASQUILHO DE CIMA NA SEDE DA DEFENSORIA EM PITANGUI"/>
  </r>
  <r>
    <x v="0"/>
    <x v="7"/>
    <s v="JULHO"/>
    <n v="638"/>
    <n v="639"/>
    <n v="1577647610"/>
    <x v="15"/>
    <x v="0"/>
    <s v="VEÍCULO OFICIAL"/>
    <s v="BELO HORIZONTE/MG"/>
    <s v="PITANGUI/MG"/>
    <d v="2025-07-02T06:00:00"/>
    <d v="2025-07-02T19:30:00"/>
    <s v="00,5"/>
    <n v="252.59"/>
    <n v="0"/>
    <n v="0"/>
    <n v="252.59"/>
    <s v="SEM ALTERAÇÕES NO PERCURSO"/>
    <s v="REALIZAR ATENDIMENTO AOS ATINGIDOS PELO DESLIZAMENTO DE ESTÉREIS DA JAGUAR MINING S.A._x000a_VIAGEM AUTORIZADA PELO PROCESSO SEI 005502/2025-70"/>
  </r>
  <r>
    <x v="0"/>
    <x v="7"/>
    <s v="JULHO"/>
    <n v="639"/>
    <n v="640"/>
    <n v="32495001866"/>
    <x v="63"/>
    <x v="6"/>
    <s v="VEÍCULO OFICIAL"/>
    <s v="BELO HORIZONTE/MG"/>
    <s v="PITANGUI/MG"/>
    <d v="2025-07-02T06:00:00"/>
    <d v="2025-07-02T19:30:00"/>
    <s v="00,5"/>
    <n v="252.59"/>
    <n v="0"/>
    <n v="0"/>
    <n v="252.59"/>
    <s v="SEM ALTERAÇÕES NO PERCURSO"/>
    <s v="ATENDIMENTO A PESSOAS ATINGIDAS EM CONCEIÇÃO DO PARÁ NO ÂMBITO DO TERMO DE COMPROMISSO ENTRE DPMG E JAGUAR MINING, POR CONTA DE DESLIZAMENTO DE PILHA DE REJEITOS. O PEDIDO É FEITO APÓS O PRAZO DEFINIDO EM REGULAMENTO POIS A DEFINIÇÃO DA IDA DESTE DEFENSOR PÚBLICO FOI DEFINIDA APÓS O TRANSCURSO DO PRAZO."/>
  </r>
  <r>
    <x v="0"/>
    <x v="7"/>
    <s v="JULHO"/>
    <n v="640"/>
    <n v="641"/>
    <n v="5877912682"/>
    <x v="7"/>
    <x v="0"/>
    <s v="CARRO PARTICULAR"/>
    <s v="SÃO JOÃO DEL REI/MG"/>
    <s v="BARROSO/MG"/>
    <d v="2025-07-03T08:00:00"/>
    <d v="2025-07-03T16:50:00"/>
    <s v="00,5"/>
    <n v="252.59"/>
    <n v="0"/>
    <n v="0"/>
    <n v="252.59"/>
    <s v="SEM ALTERAÇÕES NO PERCURSO"/>
    <s v="COOPERAÇÃO NA UNIDADE DE BARROSO."/>
  </r>
  <r>
    <x v="0"/>
    <x v="7"/>
    <s v="JULHO"/>
    <n v="641"/>
    <n v="641"/>
    <n v="5877912682"/>
    <x v="7"/>
    <x v="0"/>
    <s v="CARRO PARTICULAR"/>
    <s v="SÃO JOÃO DEL REI/MG"/>
    <s v="BARROSO/MG"/>
    <d v="2025-07-10T08:00:00"/>
    <d v="2025-07-10T16:50:00"/>
    <s v="00,5"/>
    <n v="252.59"/>
    <n v="0"/>
    <n v="0"/>
    <n v="252.59"/>
    <s v="SEM ALTERAÇÕES NO PERCURSO"/>
    <s v="COOPERAÇÃO NA UNIDADE DE BARROSO."/>
  </r>
  <r>
    <x v="0"/>
    <x v="7"/>
    <s v="JULHO"/>
    <n v="642"/>
    <n v="641"/>
    <n v="5877912682"/>
    <x v="7"/>
    <x v="0"/>
    <s v="CARRO PARTICULAR"/>
    <s v="SÃO JOÃO DEL REI/MG"/>
    <s v="BARROSO/MG"/>
    <d v="2025-07-17T08:00:00"/>
    <d v="2025-07-17T16:50:00"/>
    <s v="00,5"/>
    <n v="252.59"/>
    <n v="0"/>
    <n v="0"/>
    <n v="252.59"/>
    <s v="SEM ALTERAÇÕES NO PERCURSO"/>
    <s v="COOPERAÇÃO NA UNIDADE DE BARROSO."/>
  </r>
  <r>
    <x v="0"/>
    <x v="7"/>
    <s v="JULHO"/>
    <n v="643"/>
    <n v="641"/>
    <n v="5877912682"/>
    <x v="7"/>
    <x v="0"/>
    <s v="CARRO PARTICULAR"/>
    <s v="SÃO JOÃO DEL REI/MG"/>
    <s v="BARROSO/MG"/>
    <d v="2025-07-24T08:00:00"/>
    <d v="2025-07-24T16:50:00"/>
    <s v="00,5"/>
    <n v="252.59"/>
    <n v="0"/>
    <n v="0"/>
    <n v="252.59"/>
    <s v="SEM ALTERAÇÕES NO PERCURSO"/>
    <s v="COOPERAÇÃO NA UNIDADE DE BARROSO."/>
  </r>
  <r>
    <x v="0"/>
    <x v="7"/>
    <s v="JULHO"/>
    <n v="644"/>
    <n v="641"/>
    <n v="5877912682"/>
    <x v="7"/>
    <x v="0"/>
    <s v="CARRO PARTICULAR"/>
    <s v="SÃO JOÃO DEL REI/MG"/>
    <s v="BARROSO/MG"/>
    <d v="2025-07-31T08:00:00"/>
    <d v="2025-07-31T16:50:00"/>
    <s v="00,5"/>
    <n v="252.59"/>
    <n v="0"/>
    <n v="0"/>
    <n v="252.59"/>
    <s v="SEM ALTERAÇÕES NO PERCURSO"/>
    <s v="COOPERAÇÃO NA UNIDADE DE BARROSO."/>
  </r>
  <r>
    <x v="7"/>
    <x v="7"/>
    <s v="JULHO"/>
    <n v="645"/>
    <n v="643"/>
    <n v="3027669605"/>
    <x v="34"/>
    <x v="1"/>
    <s v="CARRO PARTICULAR"/>
    <s v="JANAÚBA/MG"/>
    <s v="SÃO JOÃO DA PONTE/MG"/>
    <d v="2025-07-03T06:30:00"/>
    <d v="2025-07-04T16:30:00"/>
    <s v="01,5"/>
    <n v="865.68000000000006"/>
    <n v="0"/>
    <n v="0"/>
    <n v="865.68000000000006"/>
    <s v="SEM ALTERAÇÕES NO PERCURSO"/>
    <s v="ATENDIMENTO PRESENCIAL NA UNIDADE DA DEFENSORIA DE SÃO JOÃO DA PONTE, BEM COMO PARTICIPAÇÃO EM  AUDIENCIAS AGENDADAS NOS DIAS 03 E 04/07/2025. _x000a__x000a_DEFENSORA COOPERANDO POR FORÇA DO ATO 9925/25, EM ANEXO.   "/>
  </r>
  <r>
    <x v="0"/>
    <x v="6"/>
    <s v="JUNHO"/>
    <n v="646"/>
    <n v="578"/>
    <n v="2826060686"/>
    <x v="140"/>
    <x v="1"/>
    <s v="VEÍCULO OFICIAL"/>
    <s v="BELO HORIZONTE/MG"/>
    <s v="RIBEIRÃO DAS NEVES/MG"/>
    <d v="2025-05-07T07:30:00"/>
    <d v="2025-05-07T17:40:00"/>
    <s v="00,5"/>
    <n v="261.41000000000003"/>
    <n v="0"/>
    <n v="0"/>
    <n v="261.41000000000003"/>
    <s v="SEM ALTERAÇÕES NO PERCURSO"/>
    <s v="ATENDIMENTO JURÍDICO REALIZADO NO MUTIRÃO NO PRESÍDIO ANTÔNIO DUTRA LADEIRA, EM RIBEIRÃO DAS NEVES - ATO DPG 9883/2025"/>
  </r>
  <r>
    <x v="0"/>
    <x v="6"/>
    <s v="JUNHO"/>
    <n v="647"/>
    <n v="578"/>
    <n v="2826060686"/>
    <x v="140"/>
    <x v="1"/>
    <s v="VEÍCULO OFICIAL"/>
    <s v="BELO HORIZONTE/MG"/>
    <s v="RIBEIRÃO DAS NEVES/MG"/>
    <d v="2025-05-09T07:30:00"/>
    <d v="2025-05-09T17:40:00"/>
    <s v="00,5"/>
    <n v="261.41000000000003"/>
    <n v="0"/>
    <n v="0"/>
    <n v="261.41000000000003"/>
    <s v="SEM ALTERAÇÕES NO PERCURSO"/>
    <s v="ATENDIMENTO JURÍDICO REALIZADO NO MUTIRÃO NO PRESÍDIO ANTÔNIO DUTRA LADEIRA, EM RIBEIRÃO DAS NEVES - ATO DPG 9883/2025"/>
  </r>
  <r>
    <x v="0"/>
    <x v="6"/>
    <s v="JUNHO"/>
    <n v="648"/>
    <n v="578"/>
    <n v="2826060686"/>
    <x v="140"/>
    <x v="1"/>
    <s v="VEÍCULO OFICIAL"/>
    <s v="BELO HORIZONTE/MG"/>
    <s v="RIBEIRÃO DAS NEVES/MG"/>
    <d v="2025-05-12T07:30:00"/>
    <d v="2025-05-12T17:40:00"/>
    <s v="00,5"/>
    <n v="261.41000000000003"/>
    <n v="0"/>
    <n v="0"/>
    <n v="261.41000000000003"/>
    <s v="SEM ALTERAÇÕES NO PERCURSO"/>
    <s v="ATENDIMENTO JURÍDICO REALIZADO NO MUTIRÃO NO PRESÍDIO ANTÔNIO DUTRA LADEIRA, EM RIBEIRÃO DAS NEVES - ATO DPG 9883/2025"/>
  </r>
  <r>
    <x v="0"/>
    <x v="6"/>
    <s v="JUNHO"/>
    <n v="649"/>
    <n v="528"/>
    <n v="27297719803"/>
    <x v="88"/>
    <x v="0"/>
    <s v="AVIÃO"/>
    <s v="BELO HORIZONTE/MG"/>
    <s v="SÃO PAULO/SP"/>
    <d v="2025-06-23T17:40:00"/>
    <d v="2025-06-26T23:35:00"/>
    <n v="2.5"/>
    <n v="2296.27"/>
    <n v="0"/>
    <n v="0"/>
    <n v="2296.27"/>
    <s v="SEM ALTERAÇÕES NO PERCURSO"/>
    <s v="CONVOCAÇÃO PARA A 2ª REUNIÃO ORDINÁRIA DA COMISSÃO DE PROMOÇÃO E DEFESA DA CRIANÇA E DO ADOLESCENTE – CONDEGE."/>
  </r>
  <r>
    <x v="0"/>
    <x v="6"/>
    <s v="JUNHO"/>
    <n v="650"/>
    <n v="532"/>
    <n v="4309145639"/>
    <x v="117"/>
    <x v="0"/>
    <s v="CARRO PARTICULAR"/>
    <s v="BELO HORIZONTE/MG"/>
    <s v="PARÁ DE MINAS/MG"/>
    <d v="2025-05-19T06:00:00"/>
    <d v="2025-05-21T12:00:00"/>
    <s v="02,5"/>
    <n v="1505.23"/>
    <n v="0"/>
    <n v="0"/>
    <n v="1505.23"/>
    <s v="SEM ALTERAÇÕES NO PERCURSO"/>
    <s v="TRATA-SE DE DESIGNAÇÃO DE PLENÁRIO DE JULGAMENTO (ATO Nº 9908/2025) NO DIA 20/05/2025 NA COMARCA DE PARÁ DE MINAS. DESSA FORMA, FAZ-SE NECESSÁRIO A PERMANÊNCIA DO DEFENSOR NA COMARCA DE DESTINO DURANTE O PERÍODO SOLICITADO.."/>
  </r>
  <r>
    <x v="7"/>
    <x v="6"/>
    <s v="JUNHO"/>
    <n v="651"/>
    <n v="538"/>
    <n v="21392402867"/>
    <x v="152"/>
    <x v="27"/>
    <s v="AVIÃO"/>
    <s v="BELO HORIZONTE/MG"/>
    <s v="FOZ DO IGUAÇU/PR"/>
    <d v="2025-06-23T17:40:00"/>
    <d v="2025-06-27T23:35:00"/>
    <s v="04,00"/>
    <n v="3760.36"/>
    <n v="416.09"/>
    <n v="0"/>
    <n v="4176.45"/>
    <s v="0,5 DIÁRIA ACRESCIDA. AJUSTE HORÁRIO DE SAÍDA (15:35) E CHEGADA (21:35)"/>
    <s v="REUNIÃO CONDEGE E ENASTIC. INFORMO QUE DO DIA 18/06 AO DIA 22/06 A DEFENSORA ESTARÁ VIAJANDO POR MOTIVO PARTICULAR, DIÁRIA DEVERÁ SER COMPUTADA DO DIA 23/06 A 27/06."/>
  </r>
  <r>
    <x v="0"/>
    <x v="6"/>
    <s v="JUNHO"/>
    <n v="652"/>
    <n v="525"/>
    <n v="1575857006"/>
    <x v="153"/>
    <x v="10"/>
    <s v="ÔNIBUS"/>
    <s v="IPATINGA/MG"/>
    <s v="BELO HORIZONTE/MG"/>
    <d v="2025-06-15T12:00:00"/>
    <d v="2025-06-18T18:00:00"/>
    <n v="3"/>
    <n v="2820.27"/>
    <n v="0"/>
    <n v="0"/>
    <n v="2820.27"/>
    <s v="SEM ALTERAÇÕES NO PERCURSO"/>
    <s v="PARTICIPAR DO III FONADEM, ORGANIZADO PELO CONDEGE,  QUE OCORRERÁ EM BELO HORIZONTE ENTRE OS DIAS 16 E 18 DE JUNHO, E CUJA MINHA PARTICIPAÇÃO RESTOU AUTORIZADA PELO SEI 9990000001.011478/2024-27."/>
  </r>
  <r>
    <x v="0"/>
    <x v="6"/>
    <s v="JUNHO"/>
    <n v="653"/>
    <n v="530"/>
    <n v="7948804609"/>
    <x v="45"/>
    <x v="5"/>
    <s v="AVIÃO"/>
    <s v="BELO HORIZONTE/MG"/>
    <s v="SÃO PAULO/SP"/>
    <d v="2025-06-23T08:50:00"/>
    <d v="2025-06-28T00:25:00"/>
    <s v="04,5"/>
    <n v="2290.9499999999998"/>
    <n v="0"/>
    <n v="0"/>
    <n v="2290.9499999999998"/>
    <s v="SEM ALTERAÇÕES NO PERCURSO"/>
    <s v="ATIVIDADES REALIZADAS, RESULTADOS E OBJETIVOS ALCANÇADOS"/>
  </r>
  <r>
    <x v="0"/>
    <x v="7"/>
    <s v="JULHO"/>
    <n v="654"/>
    <n v="651"/>
    <n v="62099469687"/>
    <x v="10"/>
    <x v="1"/>
    <s v="CARRO PARTICULAR"/>
    <s v="IGUATAMA/MG"/>
    <s v="ARCOS/MG"/>
    <d v="2025-07-02T08:00:00"/>
    <d v="2025-07-02T18:00:00"/>
    <s v="00,5"/>
    <n v="252.59"/>
    <n v="0"/>
    <n v="0"/>
    <n v="252.59"/>
    <s v="SEM ALTERAÇÕES NO PERCURSO"/>
    <s v="COOPERAÇÃO NA UNIDADE ARCOS."/>
  </r>
  <r>
    <x v="0"/>
    <x v="7"/>
    <s v="JULHO"/>
    <n v="655"/>
    <n v="651"/>
    <n v="62099469687"/>
    <x v="10"/>
    <x v="1"/>
    <s v="CARRO PARTICULAR"/>
    <s v="IGUATAMA/MG"/>
    <s v="ARCOS/MG"/>
    <d v="2025-07-04T08:00:00"/>
    <d v="2025-07-04T18:00:00"/>
    <s v="00,5"/>
    <n v="252.59"/>
    <n v="0"/>
    <n v="0"/>
    <n v="252.59"/>
    <s v="SEM ALTERAÇÕES NO PERCURSO"/>
    <s v="COOPERAÇÃO NA UNIDADE ARCOS."/>
  </r>
  <r>
    <x v="0"/>
    <x v="7"/>
    <s v="JULHO"/>
    <n v="656"/>
    <n v="651"/>
    <n v="62099469687"/>
    <x v="10"/>
    <x v="1"/>
    <s v="CARRO PARTICULAR"/>
    <s v="IGUATAMA/MG"/>
    <s v="ARCOS/MG"/>
    <d v="2025-07-09T08:00:00"/>
    <d v="2025-07-09T18:00:00"/>
    <s v="00,5"/>
    <n v="252.59"/>
    <n v="0"/>
    <n v="0"/>
    <n v="252.59"/>
    <s v="SEM ALTERAÇÕES NO PERCURSO"/>
    <s v="COOPERAÇÃO NA UNIDADE ARCOS."/>
  </r>
  <r>
    <x v="0"/>
    <x v="7"/>
    <s v="JULHO"/>
    <n v="657"/>
    <n v="651"/>
    <n v="62099469687"/>
    <x v="10"/>
    <x v="1"/>
    <s v="CARRO PARTICULAR"/>
    <s v="IGUATAMA/MG"/>
    <s v="ARCOS/MG"/>
    <d v="2025-07-11T08:00:00"/>
    <d v="2025-07-11T18:00:00"/>
    <s v="00,5"/>
    <n v="252.59"/>
    <n v="0"/>
    <n v="0"/>
    <n v="252.59"/>
    <s v="SEM ALTERAÇÕES NO PERCURSO"/>
    <s v="COOPERAÇÃO NA UNIDADE ARCOS."/>
  </r>
  <r>
    <x v="0"/>
    <x v="7"/>
    <s v="JULHO"/>
    <n v="658"/>
    <n v="651"/>
    <n v="62099469687"/>
    <x v="10"/>
    <x v="1"/>
    <s v="CARRO PARTICULAR"/>
    <s v="IGUATAMA/MG"/>
    <s v="ARCOS/MG"/>
    <d v="2025-07-16T08:00:00"/>
    <d v="2025-07-16T18:00:00"/>
    <s v="00,5"/>
    <n v="252.59"/>
    <n v="0"/>
    <n v="0"/>
    <n v="252.59"/>
    <s v="SEM ALTERAÇÕES NO PERCURSO"/>
    <s v="COOPERAÇÃO NA UNIDADE ARCOS."/>
  </r>
  <r>
    <x v="0"/>
    <x v="7"/>
    <s v="JULHO"/>
    <n v="659"/>
    <n v="651"/>
    <n v="62099469687"/>
    <x v="10"/>
    <x v="1"/>
    <s v="CARRO PARTICULAR"/>
    <s v="IGUATAMA/MG"/>
    <s v="ARCOS/MG"/>
    <d v="2025-07-18T08:00:00"/>
    <d v="2025-07-18T18:00:00"/>
    <s v="00,5"/>
    <n v="252.59"/>
    <n v="0"/>
    <n v="0"/>
    <n v="252.59"/>
    <s v="SEM ALTERAÇÕES NO PERCURSO"/>
    <s v="COOPERAÇÃO NA UNIDADE ARCOS."/>
  </r>
  <r>
    <x v="0"/>
    <x v="7"/>
    <s v="JULHO"/>
    <n v="660"/>
    <n v="651"/>
    <n v="62099469687"/>
    <x v="10"/>
    <x v="1"/>
    <s v="CARRO PARTICULAR"/>
    <s v="IGUATAMA/MG"/>
    <s v="ARCOS/MG"/>
    <d v="2025-07-23T08:00:00"/>
    <d v="2025-07-23T18:00:00"/>
    <s v="00,5"/>
    <n v="252.59"/>
    <n v="0"/>
    <n v="0"/>
    <n v="252.59"/>
    <s v="SEM ALTERAÇÕES NO PERCURSO"/>
    <s v="COOPERAÇÃO NA UNIDADE ARCOS."/>
  </r>
  <r>
    <x v="0"/>
    <x v="7"/>
    <s v="JULHO"/>
    <n v="661"/>
    <n v="651"/>
    <n v="62099469687"/>
    <x v="10"/>
    <x v="1"/>
    <s v="CARRO PARTICULAR"/>
    <s v="IGUATAMA/MG"/>
    <s v="ARCOS/MG"/>
    <d v="2025-07-25T08:00:00"/>
    <d v="2025-07-25T18:00:00"/>
    <s v="00,5"/>
    <n v="252.59"/>
    <n v="0"/>
    <n v="0"/>
    <n v="252.59"/>
    <s v="SEM ALTERAÇÕES NO PERCURSO"/>
    <s v="COOPERAÇÃO NA UNIDADE ARCOS."/>
  </r>
  <r>
    <x v="0"/>
    <x v="7"/>
    <s v="JULHO"/>
    <n v="662"/>
    <n v="651"/>
    <n v="62099469687"/>
    <x v="10"/>
    <x v="1"/>
    <s v="CARRO PARTICULAR"/>
    <s v="IGUATAMA/MG"/>
    <s v="ARCOS/MG"/>
    <d v="2025-07-30T08:00:00"/>
    <d v="2025-07-30T18:00:00"/>
    <s v="00,5"/>
    <n v="252.59"/>
    <n v="0"/>
    <n v="0"/>
    <n v="252.59"/>
    <s v="SEM ALTERAÇÕES NO PERCURSO"/>
    <s v="COOPERAÇÃO NA UNIDADE ARCOS."/>
  </r>
  <r>
    <x v="0"/>
    <x v="7"/>
    <s v="JULHO"/>
    <n v="663"/>
    <n v="653"/>
    <n v="81210060078"/>
    <x v="21"/>
    <x v="0"/>
    <s v="AVIÃO"/>
    <s v="MONTES CLAROS/MG"/>
    <s v="BELO HORIZONTE/MG"/>
    <d v="2025-07-09T04:30:00"/>
    <d v="2025-07-11T18:00:00"/>
    <s v="02,5"/>
    <n v="2296.27"/>
    <n v="0"/>
    <n v="0"/>
    <n v="2296.27"/>
    <s v="SEM ALTERAÇÕES NO PERCURSO"/>
    <s v="REUNIÃO DE TRABALHO E SESSÕES DO CSDPMG - SESSÃO EXTRAORDINÁRIA E ORDINÁRIA. _x000a__x000a_OBS. SOLICITO QUE O CÁLCULO SEJA REALIZADO CONSIDERANDO O TÉRMINO DAS ATIVIDADES DO CONSELHO SUPERIOR NA SEXTA-FEIRA, DIA 11/07, FINAL DO DIA. "/>
  </r>
  <r>
    <x v="0"/>
    <x v="7"/>
    <s v="JULHO"/>
    <n v="664"/>
    <n v="660"/>
    <n v="32487025832"/>
    <x v="8"/>
    <x v="4"/>
    <s v="AVIÃO"/>
    <s v="BELO HORIZONTE/MG"/>
    <s v="SÃO PAULO/SP"/>
    <d v="2025-07-08T04:30:00"/>
    <d v="2025-07-10T22:05:00"/>
    <s v="02,5"/>
    <n v="1248.77"/>
    <n v="0"/>
    <n v="0"/>
    <n v="1248.77"/>
    <s v="SEM ALTERAÇÕES NO PERCURSO"/>
    <s v="TREINAMENTO  - EXPOJUD"/>
  </r>
  <r>
    <x v="0"/>
    <x v="7"/>
    <s v="JULHO"/>
    <n v="665"/>
    <n v="662"/>
    <n v="260102164"/>
    <x v="27"/>
    <x v="7"/>
    <s v="AVIÃO"/>
    <s v="BELO HORIZONTE/MG"/>
    <s v="SÃO PAULO/SP"/>
    <d v="2025-07-08T06:25:00"/>
    <d v="2025-07-10T22:05:00"/>
    <s v="02,5"/>
    <n v="1248.77"/>
    <n v="0"/>
    <n v="0"/>
    <n v="1248.77"/>
    <s v="AGUARDANDO PRESTAÇÃO DE CONTAS DE ACORDO COM O ART.12 DA DELIBERAÇÃO N°51/2018"/>
    <s v="PARTICIPAÇÃO NA EXPOJUD 2025 / SÃO PAULO"/>
  </r>
  <r>
    <x v="0"/>
    <x v="7"/>
    <s v="JULHO"/>
    <n v="666"/>
    <n v="664"/>
    <n v="55692540649"/>
    <x v="105"/>
    <x v="1"/>
    <s v="VEÍCULO OFICIAL"/>
    <s v="UBERLÂNDIA/MG"/>
    <s v="BELO HORIZONTE/MG"/>
    <d v="2025-07-09T06:00:00"/>
    <d v="2025-07-12T18:00:00"/>
    <s v="03,5"/>
    <n v="3344.27"/>
    <n v="0"/>
    <n v="0"/>
    <n v="3344.27"/>
    <s v="SEM ALTERAÇÕES NO PERCURSO"/>
    <s v="CONVOCAÇÃO COORDENAÇÃO ADMINISTRAÇÃO ESTRATÉGICA E INOVAÇÃO DEFENSORIA PÚBLICA GERAL - PLANEJAMENTO ESTRATÉGICO._x000a__x000a_-REUNIÃO ADMINISTRAÇÃO SUPERIOR DPMG"/>
  </r>
  <r>
    <x v="7"/>
    <x v="7"/>
    <s v="JULHO"/>
    <n v="667"/>
    <n v="666"/>
    <n v="8652845719"/>
    <x v="22"/>
    <x v="1"/>
    <s v="AVIÃO"/>
    <s v="BELO HORIZONTE/MG"/>
    <s v="BRASÍLIA/DF"/>
    <d v="2025-07-13T17:25:00"/>
    <d v="2025-07-15T20:40:00"/>
    <s v="02,00"/>
    <n v="1880.18"/>
    <n v="524"/>
    <n v="0"/>
    <n v="2404.1800000000003"/>
    <s v="ACRESCIDA 0,5 DIÁRIA . AJUSTE HORÁRIO DE CHEGADA"/>
    <s v="PARTICIPAR DE REUNIÕES DO FÓRUM NACIONAL PERMANENTE DE DIÁLOGOS COM O SISTEMA DE JUSTIÇA SOBRE A LEI 11.340/2006"/>
  </r>
  <r>
    <x v="0"/>
    <x v="7"/>
    <s v="JULHO"/>
    <n v="668"/>
    <n v="659"/>
    <n v="1577647610"/>
    <x v="15"/>
    <x v="0"/>
    <s v="VEÍCULO OFICIAL"/>
    <s v="BELO HORIZONTE/MG"/>
    <s v="PITANGUI/MG"/>
    <d v="2025-07-08T06:30:00"/>
    <d v="2025-07-08T19:30:00"/>
    <s v="00,5"/>
    <n v="252.59"/>
    <n v="0"/>
    <n v="0"/>
    <n v="252.59"/>
    <s v="SEM ALTERAÇÕES NO PERCURSO"/>
    <s v="REALIZAR ATENDIMENTO AOS ATINGIDOS PELO DESLIZAMENTO DE ESTÉREIS DA JAGUAR MINING S.A._x000a__x000a_ VIAGEM AUTORIZADA PELO PROCESSO SEI 005502/2025-70"/>
  </r>
  <r>
    <x v="0"/>
    <x v="7"/>
    <s v="JULHO"/>
    <n v="669"/>
    <n v="674"/>
    <n v="3264888637"/>
    <x v="28"/>
    <x v="8"/>
    <s v="VEÍCULO OFICIAL"/>
    <s v="BELO HORIZONTE/MG"/>
    <s v="PONTE NOVA/MG"/>
    <d v="2025-07-15T06:00:00"/>
    <d v="2025-07-15T19:00:00"/>
    <s v="00,5"/>
    <n v="252.59"/>
    <m/>
    <n v="252.59"/>
    <n v="0"/>
    <s v="VIAGEM CANCELADA DEVIDO A COMPROMISSOS INSTITUCIONAIS"/>
    <s v="INAUGURAÇÃO CENTRO DE MEDIAÇÃO PONTE NOVA"/>
  </r>
  <r>
    <x v="0"/>
    <x v="7"/>
    <s v="JULHO"/>
    <n v="670"/>
    <n v="675"/>
    <n v="3665122694"/>
    <x v="154"/>
    <x v="1"/>
    <s v="VEÍCULO OFICIAL"/>
    <s v="BELO HORIZONTE/MG"/>
    <s v="PONTE NOVA/MG"/>
    <d v="2025-07-15T06:00:00"/>
    <d v="2025-07-15T19:00:00"/>
    <s v="00,5"/>
    <n v="252.59"/>
    <n v="0"/>
    <n v="0"/>
    <n v="252.59"/>
    <s v="SEM ALTERAÇÕES NO PERCURSO"/>
    <s v="INAUGURAÇÃO CENTRO DE MEDIAÇÃO NA UNIDADE DE PONTE NOVA"/>
  </r>
  <r>
    <x v="0"/>
    <x v="7"/>
    <s v="JULHO"/>
    <n v="671"/>
    <n v="676"/>
    <n v="8503011654"/>
    <x v="77"/>
    <x v="6"/>
    <s v="VEÍCULO OFICIAL"/>
    <s v="BELO HORIZONTE/MG"/>
    <s v="PIRAPORA/MG"/>
    <d v="2025-07-15T09:00:00"/>
    <d v="2025-07-19T14:00:00"/>
    <s v="04,00"/>
    <n v="2452.36"/>
    <n v="0"/>
    <n v="360.5"/>
    <n v="2091.86"/>
    <s v="REDUZIDA 0,5 DIÁRIA,RETORNO NO DIA 18/07/2025 AS 22:45HS."/>
    <s v="REALIZAÇÃO PROJETO DEFENSORIA PÚBLICA ITINERANTE"/>
  </r>
  <r>
    <x v="0"/>
    <x v="7"/>
    <s v="JULHO"/>
    <n v="672"/>
    <n v="677"/>
    <n v="11551007606"/>
    <x v="93"/>
    <x v="4"/>
    <s v="VEÍCULO OFICIAL"/>
    <s v="BELO HORIZONTE/MG"/>
    <s v="PIRAPORA/MG"/>
    <d v="2025-07-17T07:30:00"/>
    <d v="2025-07-18T17:00:00"/>
    <s v="01,5"/>
    <n v="432.18"/>
    <n v="0"/>
    <n v="0"/>
    <n v="432.18"/>
    <s v="SEM ALTERAÇÕES NO PERCURSO"/>
    <s v="CONSIDERANDO AS ATIVIDADES PREVISTAS NO PE-13, REFERENTES À ATUAÇÃO NOS PROCESSOS DA COOPROC, A EQUIPE DO ESCRITÓRIO DE PROCESSOS ACOMPANHARÁ O ITINERANTE QUE SERÁ REALIZADO NOS MUNICÍPIOS DE LASSANCE E VÁRZEA DA PALMA. O OBJETIVO DA VISITA É MAPEAR E COMPREENDER OS FLUXOS E A EXECUÇÃO DO PROCESSO DE ITINERANTE."/>
  </r>
  <r>
    <x v="0"/>
    <x v="7"/>
    <s v="JULHO"/>
    <n v="673"/>
    <n v="678"/>
    <n v="10303035684"/>
    <x v="94"/>
    <x v="22"/>
    <s v="VEÍCULO OFICIAL"/>
    <s v="BELO HORIZONTE/MG"/>
    <s v="PIRAPORA/MG"/>
    <d v="2025-07-17T07:30:00"/>
    <d v="2025-07-18T17:00:00"/>
    <s v="01,5"/>
    <n v="432.18"/>
    <n v="0"/>
    <n v="0"/>
    <n v="432.18"/>
    <s v="SEM ALTERAÇÕES NO PERCURSO"/>
    <s v="CONSIDERANDO AS ATIVIDADES PREVISTAS NO PE-13, REFERENTES À ATUAÇÃO NOS PROCESSOS DA COOPROC, A EQUIPE DO ESCRITÓRIO DE PROCESSOS ACOMPANHARÁ O PROCESSO DA DEFENSORIA ITINERANTE QUE SERÁ REALIZADO NOS MUNICÍPIOS DE LASSANCE E VÁRZEA DA PALMA. O OBJETIVO DA VISITA É MAPEAR E COMPREENDER OS FLUXOS E A EXECUÇÃO DO PROCESSO DE DEFENSORIA ITINERANTE."/>
  </r>
  <r>
    <x v="0"/>
    <x v="7"/>
    <s v="JULHO"/>
    <n v="674"/>
    <n v="669"/>
    <n v="3894318694"/>
    <x v="142"/>
    <x v="0"/>
    <s v="CARRO PARTICULAR"/>
    <s v="BELO HORIZONTE/MG"/>
    <s v="PONTE NOVA/MG"/>
    <d v="2025-07-13T09:00:00"/>
    <d v="2025-07-15T16:00:00"/>
    <s v="02,5"/>
    <n v="1586.68"/>
    <n v="0"/>
    <n v="613.09"/>
    <n v="973.59"/>
    <s v="REDUZIDA  1 DIÁRIA,VIAGEM OCORREU ENTRE OS DIAS 13/07 A 14/07/2025 - ANUL. DESP. N. 72 "/>
    <s v="ATO Nº 10.365/2025 A DEFENSORA PÚBLICA-GERAL DO ESTADO DE MINAS GERAIS, NO USO DE SUAS ATRIBUIÇÕES ESTABELECIDAS NO ARTIGO 9º,_x000a_INCISOS XVI, “E” DA LEI COMPLEMENTAR ESTADUAL N.º 65, DE 16 DE JANEIRO DE 2003, CONSIDERANDO O QUE CONSTA DO_x000a_PROCESSO SEI N. 9990000001.007124/2024-88. REALIZAÇÃO DE JÚRI NA COMARCA DE PONTE NOVA _x000a__x000a_14/07/2025 0005283-58.2020.8.13.0521 AENDER APARECIDO BRAGA, MADEP 0666-D/MG"/>
  </r>
  <r>
    <x v="0"/>
    <x v="7"/>
    <s v="JULHO"/>
    <n v="675"/>
    <n v="671"/>
    <n v="53149351634"/>
    <x v="32"/>
    <x v="9"/>
    <s v="VEÍCULO OFICIAL"/>
    <s v="BELO HORIZONTE/MG"/>
    <s v="PONTE NOVA/MG"/>
    <d v="2025-07-14T09:00:00"/>
    <d v="2025-07-15T18:00:00"/>
    <s v="01,5"/>
    <s v="0,00"/>
    <n v="0"/>
    <n v="0"/>
    <n v="0"/>
    <s v="SEM ALTERAÇÕES NO PERCURSO"/>
    <s v="COBERTURA INAUGURÇÃO SETOR DE CONCILIAÇÃO , ACOMPANHAR DPG FOTOGRAFAR E FILMAR COBERTURA OFICIAL"/>
  </r>
  <r>
    <x v="0"/>
    <x v="7"/>
    <s v="JULHO"/>
    <n v="676"/>
    <n v="672"/>
    <n v="6002895671"/>
    <x v="56"/>
    <x v="15"/>
    <s v="VEÍCULO OFICIAL"/>
    <s v="BELO HORIZONTE/MG"/>
    <s v="PONTE NOVA/MG"/>
    <d v="2025-07-14T08:00:00"/>
    <d v="2025-07-15T18:00:00"/>
    <s v="01,5"/>
    <n v="432.18"/>
    <n v="0"/>
    <n v="0"/>
    <n v="432.18"/>
    <s v="SEM ALTERAÇÕES NO PERCURSO"/>
    <s v="INAUGURAÇÃO DO CENTRO DE CONCILIAÇÃO E MEDIAÇÃO DE PONTE NOVA."/>
  </r>
  <r>
    <x v="7"/>
    <x v="7"/>
    <s v="JULHO"/>
    <n v="677"/>
    <n v="673"/>
    <n v="38922703687"/>
    <x v="18"/>
    <x v="4"/>
    <s v="VEÍCULO OFICIAL"/>
    <s v="BELO HORIZONTE/MG"/>
    <s v="MONTES CLAROS/MG"/>
    <d v="2025-07-14T08:00:00"/>
    <d v="2025-07-17T17:00:00"/>
    <s v="03,5"/>
    <n v="1080.3600000000001"/>
    <n v="324.08999999999997"/>
    <n v="0"/>
    <n v="1404.45"/>
    <s v="ACRESCIDO 0,5 DIARIA. RETORNO NO DIA 18/07/2025 AS 15:54HS."/>
    <s v="ESTRUTURAÇÃO DE SALA NO FÓRUM E VISTORIA DE OBRA  EM JANAÚBA"/>
  </r>
  <r>
    <x v="0"/>
    <x v="1"/>
    <s v="JULHO"/>
    <n v="678"/>
    <s v="-"/>
    <n v="6225723692"/>
    <x v="23"/>
    <x v="0"/>
    <s v="CARRO PARTICULAR"/>
    <s v="BELO HORIZONTE/MG"/>
    <s v="PITANGUI/MG"/>
    <d v="2025-07-09T11:00:00"/>
    <d v="2025-07-11T19:00:00"/>
    <s v="02,5"/>
    <n v="0"/>
    <n v="0"/>
    <n v="0"/>
    <n v="0"/>
    <s v="DEFENSOR PÚBLICO RENUNCIOU O VALOR DA DIÁRIA"/>
    <s v="PARTICIPAÇÃO EM REUNIÕES DE TRABALHO E SESSÕES DO CONSELHO SUPERIOR. SOLICITAÇÃO DE DIÁRIA APENAS PARA DESPESAS COM COMBUSTÍVEL DE VEÍCULO PRÓPRIO E UTILIZAÇÃO DE TRANSPORTE URBANO (TÁXI, UBER OU SIMILARES)."/>
  </r>
  <r>
    <x v="0"/>
    <x v="7"/>
    <s v="JULHO"/>
    <n v="679"/>
    <n v="684"/>
    <n v="1230625607"/>
    <x v="59"/>
    <x v="12"/>
    <s v="VEÍCULO OFICIAL"/>
    <s v="BELO HORIZONTE/MG"/>
    <s v="PONTE NOVA/MG"/>
    <d v="2025-07-15T06:00:00"/>
    <d v="2025-07-15T19:00:00"/>
    <s v="00,5"/>
    <n v="252.59"/>
    <n v="0"/>
    <n v="0"/>
    <n v="252.59"/>
    <s v="SEM ALTERAÇÕES NO PERCURSO"/>
    <s v="SEGURANÇA DA DPG E COMITIVA NA INAUGURAÇÃO DO CENTRO DE CONCILIAÇÃO E MEDIAÇÃO NA CIDADE DE PONTE NOVA."/>
  </r>
  <r>
    <x v="0"/>
    <x v="7"/>
    <s v="JULHO"/>
    <n v="680"/>
    <n v="685"/>
    <n v="85508586687"/>
    <x v="49"/>
    <x v="12"/>
    <s v="VEÍCULO OFICIAL"/>
    <s v="BELO HORIZONTE/MG"/>
    <s v="PONTE NOVA/MG"/>
    <d v="2025-07-15T06:00:00"/>
    <d v="2025-07-15T19:00:00"/>
    <s v="00,5"/>
    <n v="252.59"/>
    <n v="0"/>
    <n v="0"/>
    <n v="252.59"/>
    <s v="SEM ALTERAÇÕES NO PERCURSO"/>
    <s v="SEGURANÇA DA DPG E COMITIVA NA INAUGURAÇÃO DO CENTRO DE CONCILIAÇÃO E MEDIAÇÃO NA CIDADE DE PONTE NOVA."/>
  </r>
  <r>
    <x v="0"/>
    <x v="7"/>
    <s v="JULHO"/>
    <n v="681"/>
    <n v="686"/>
    <n v="3264888637"/>
    <x v="28"/>
    <x v="8"/>
    <s v="AVIÃO"/>
    <s v="BELO HORIZONTE/MG"/>
    <s v="CAMPO GRANDE/MS"/>
    <d v="2025-07-23T20:25:00"/>
    <d v="2025-07-24T23:55:00"/>
    <s v="01,00"/>
    <n v="940.09"/>
    <n v="0"/>
    <n v="940.09"/>
    <n v="0"/>
    <s v="VIAGEM CANCELADA DEVIDO A COMPROMISSOS INSTITUCIONAIS"/>
    <s v="REUNIÃO ORDINÁRIA CONDEGE"/>
  </r>
  <r>
    <x v="0"/>
    <x v="7"/>
    <s v="JULHO"/>
    <n v="682"/>
    <n v="688"/>
    <n v="92350313620"/>
    <x v="66"/>
    <x v="12"/>
    <s v="VEÍCULO OFICIAL"/>
    <s v="BELO HORIZONTE/MG"/>
    <s v="MARIANA/MG"/>
    <d v="2025-07-15T06:00:00"/>
    <d v="2025-07-16T17:00:00"/>
    <s v="01,5"/>
    <n v="865.68000000000006"/>
    <n v="0"/>
    <n v="613.09"/>
    <n v="252.59000000000003"/>
    <s v="REDUZIDO 1 DIÁRIA. DIÁRIA OCORREUAPENAS NO DIA 16/07/25 DE 06 ÀS 15:30 HORAS"/>
    <s v="SEGURANÇA DA DPG E COMITIVA NAS AGENDAS NAS CIDADES DE PONTE NOVA E MARIANA_x000a__x000a_ "/>
  </r>
  <r>
    <x v="0"/>
    <x v="7"/>
    <s v="JULHO"/>
    <n v="683"/>
    <n v="694"/>
    <n v="79484336604"/>
    <x v="104"/>
    <x v="24"/>
    <s v="VEÍCULO OFICIAL"/>
    <s v="BELO HORIZONTE/MG"/>
    <s v="PITANGUI/MG"/>
    <d v="2025-07-16T06:00:00"/>
    <d v="2025-07-16T19:30:00"/>
    <s v="00,5"/>
    <n v="108.09"/>
    <n v="0"/>
    <n v="0"/>
    <n v="108.09"/>
    <s v="SEM ALTERAÇÕES NO PERCURSO"/>
    <s v="ATENDIMENTO AOS ATINGIDOS PELO DESLIZAMENTO DE PILHA DE REJEITOS DA MINERADORA TURMALINA NA SEDE DA DEFENSORIA PÚBLICA EM PITANGUI/MG"/>
  </r>
  <r>
    <x v="0"/>
    <x v="7"/>
    <s v="JULHO"/>
    <n v="684"/>
    <n v="693"/>
    <n v="1577647610"/>
    <x v="15"/>
    <x v="0"/>
    <s v="VEÍCULO OFICIAL"/>
    <s v="BELO HORIZONTE/MG"/>
    <s v="PITANGUI/MG"/>
    <d v="2025-07-16T06:30:00"/>
    <d v="2025-07-16T19:30:00"/>
    <s v="00,5"/>
    <n v="252.59"/>
    <n v="0"/>
    <n v="0"/>
    <n v="252.59"/>
    <s v="SEM ALTERAÇÕES NO PERCURSO"/>
    <s v="REALIZAR ATENDIMENTO AOS ATINGIDOS PELO DESLIZAMENTO DE ESTÉREIS DA JAGUAR MINING S.A. _x000a__x000a_ VIAGEM AUTORIZADA PELO PROCESSO SEI 005502/2025-70"/>
  </r>
  <r>
    <x v="0"/>
    <x v="7"/>
    <s v="JULHO"/>
    <n v="685"/>
    <n v="691"/>
    <n v="9129893780"/>
    <x v="155"/>
    <x v="0"/>
    <s v="VEÍCULO OFICIAL"/>
    <s v="JUIZ DE FORA/MG"/>
    <s v="BELO HORIZONTE/MG"/>
    <d v="2025-07-14T08:00:00"/>
    <d v="2025-07-18T14:00:00"/>
    <s v="04,5"/>
    <n v="4176.45"/>
    <n v="0"/>
    <n v="416.09"/>
    <n v="3760.3599999999997"/>
    <s v="REDUZIDO 0,5 DIÁRIAS, IDA 14/07/2025, ÀS 08:03, E RETORNO 18/07/2025, 13,40 H"/>
    <s v="REUNIÕES AGENDADAS COM DIVERSOS DEFENSORES PÚBLICOS, SOBRE ASSUNTOS AFETOS À COORDENAÇÃO LOCAL DE JUIZ DE FORA E REGIONAL DA MATA I"/>
  </r>
  <r>
    <x v="0"/>
    <x v="7"/>
    <s v="JULHO"/>
    <n v="686"/>
    <n v="692"/>
    <n v="21392402867"/>
    <x v="152"/>
    <x v="27"/>
    <s v="VEÍCULO OFICIAL"/>
    <s v="BELO HORIZONTE/MG"/>
    <s v="PONTE NOVA/MG"/>
    <d v="2025-07-15T06:00:00"/>
    <d v="2025-07-15T19:00:00"/>
    <s v="00,5"/>
    <n v="252.59"/>
    <n v="0"/>
    <n v="0"/>
    <n v="252.59"/>
    <s v="SEM ALTERAÇÕES NO PERCURSO"/>
    <s v="PARTICIPAR INAUGURAÇÃO DO CENTRO DE MEDIAÇÃO DA UNIDADE DE PONTE NOVA"/>
  </r>
  <r>
    <x v="0"/>
    <x v="7"/>
    <s v="JULHO"/>
    <n v="687"/>
    <n v="695"/>
    <n v="5505722601"/>
    <x v="106"/>
    <x v="1"/>
    <s v="VEÍCULO OFICIAL"/>
    <s v="BELO HORIZONTE/MG"/>
    <s v="PONTE NOVA/MG"/>
    <d v="2025-07-15T06:00:00"/>
    <d v="2025-07-15T19:00:00"/>
    <s v="00,5"/>
    <n v="252.59"/>
    <n v="0"/>
    <n v="0"/>
    <n v="252.59"/>
    <s v="SEM ALTERAÇÕES NO PERCURSO"/>
    <s v="INAUGURAÇÃO DO CENTRO DE MEDIAÇÃO NA UNIDADE DE PONTE NOVA"/>
  </r>
  <r>
    <x v="0"/>
    <x v="7"/>
    <s v="JULHO"/>
    <n v="688"/>
    <n v="696"/>
    <n v="32487025832"/>
    <x v="8"/>
    <x v="4"/>
    <s v="VEÍCULO OFICIAL"/>
    <s v="BELO HORIZONTE/MG"/>
    <s v="NOVA SERRANA/MG"/>
    <d v="2025-07-16T12:00:00"/>
    <d v="2025-07-18T18:00:00"/>
    <s v="02,5"/>
    <n v="756.27"/>
    <n v="0"/>
    <n v="0"/>
    <n v="756.27"/>
    <s v="SEM ALTERAÇÕES NO PERCURSO"/>
    <s v="TREINAMENTO SOLAR_x000a_"/>
  </r>
  <r>
    <x v="0"/>
    <x v="7"/>
    <s v="JULHO"/>
    <n v="689"/>
    <n v="697"/>
    <n v="3027669605"/>
    <x v="34"/>
    <x v="1"/>
    <s v="VEÍCULO OFICIAL"/>
    <s v="JANAÚBA/MG"/>
    <s v="SÃO JOÃO DA PONTE/MG"/>
    <d v="2025-07-18T07:00:00"/>
    <d v="2025-07-19T11:00:00"/>
    <s v="01,00"/>
    <n v="613.09"/>
    <n v="252.59"/>
    <n v="0"/>
    <n v="865.68000000000006"/>
    <s v="ACRESCIDO 0,5 DIÁRIA, SAÍDA DIA 24/07/25 AS 7:10HS E RETORNO DIA 25/07/25 AS 14:20HS"/>
    <s v="ATENDIMENTO PRESENCIAL AO PUBLICO E EXERCICIO DA COORDENAÇÃO LOCAL  "/>
  </r>
  <r>
    <x v="0"/>
    <x v="7"/>
    <s v="JULHO"/>
    <n v="690"/>
    <n v="701"/>
    <n v="79484336604"/>
    <x v="104"/>
    <x v="24"/>
    <s v="VEÍCULO OFICIAL"/>
    <s v="BELO HORIZONTE/MG"/>
    <s v="PITANGUI/MG"/>
    <d v="2025-07-08T06:09:00"/>
    <d v="2025-07-08T20:30:00"/>
    <s v="00,5"/>
    <n v="108.09"/>
    <n v="0"/>
    <n v="0"/>
    <n v="108.09"/>
    <s v="SEM ALTERAÇÕES NO PERCURSO"/>
    <s v="ATENDIMENTO AOS ATINGIDOS PELO DESLIZAMENTO DE PILHA DE REJEITOS DA MINA TURMALINA EM CONCEIÇÃO DO PARÁ, NA SEDE DA DPMG EM PITANGUI"/>
  </r>
  <r>
    <x v="0"/>
    <x v="7"/>
    <s v="JULHO"/>
    <n v="691"/>
    <n v="702"/>
    <n v="1332207618"/>
    <x v="13"/>
    <x v="5"/>
    <s v="AVIÃO"/>
    <s v="BELO HORIZONTE/MG"/>
    <s v="GUARULHOS/SP"/>
    <d v="2025-06-23T17:00:00"/>
    <d v="2025-06-28T01:50:00"/>
    <s v="04,5"/>
    <n v="2290.9499999999998"/>
    <n v="0"/>
    <n v="0"/>
    <n v="2290.9499999999998"/>
    <s v="SEM ALTERAÇÕES NO PERCURSO"/>
    <s v="PARTICIPAÇÃO DE REUNIÕES EM COMISSÕES DO CONDEGE, NO 1 CNTI E 4 ENASTIC EM FOZ DO IGUAÇÚ."/>
  </r>
  <r>
    <x v="0"/>
    <x v="7"/>
    <s v="JULHO"/>
    <n v="692"/>
    <n v="681"/>
    <n v="3984409648"/>
    <x v="29"/>
    <x v="1"/>
    <s v="VEÍCULO OFICIAL"/>
    <s v="BELO HORIZONTE/MG"/>
    <s v="PONTE NOVA/MG"/>
    <d v="2025-07-15T06:00:00"/>
    <d v="2025-07-16T16:30:00"/>
    <s v="01,5"/>
    <n v="865.68000000000006"/>
    <n v="0"/>
    <n v="865.68"/>
    <n v="1.1368683772161603E-13"/>
    <s v="VIAGEM CANCELADA DEVIDO A COMPROMISSOS INSTITUCIONAIS"/>
    <s v="INAUGURAÇÃO CENTRO DE MEDIAÇÃO UNIDADE DE PONTE NOVA E COMEMORAÇÃO DO DIA DE MINAS"/>
  </r>
  <r>
    <x v="0"/>
    <x v="7"/>
    <s v="JULHO"/>
    <n v="693"/>
    <n v="704"/>
    <n v="38922703687"/>
    <x v="18"/>
    <x v="4"/>
    <s v="VEÍCULO OFICIAL"/>
    <s v="BELO HORIZONTE/MG"/>
    <s v="POÇOS DE CALDAS/MG"/>
    <d v="2025-07-23T08:00:00"/>
    <d v="2025-07-25T17:00:00"/>
    <s v="02,5"/>
    <n v="756.27"/>
    <n v="0"/>
    <n v="0"/>
    <n v="756.27"/>
    <s v="SEM ALTERAÇÕES NO PERCURSO"/>
    <s v="PESQUISA DE IMÓVEL PARA LOCAÇÃO"/>
  </r>
  <r>
    <x v="0"/>
    <x v="7"/>
    <s v="JULHO"/>
    <n v="694"/>
    <n v="705"/>
    <n v="7515010690"/>
    <x v="156"/>
    <x v="0"/>
    <s v="CARRO PARTICULAR"/>
    <s v="BELO HORIZONTE/MG"/>
    <s v="CONCEIÇÃO DO MATO DENTRO/MG"/>
    <d v="2025-07-23T05:30:00"/>
    <d v="2025-07-23T18:30:00"/>
    <s v="00,5"/>
    <n v="252.59"/>
    <n v="0"/>
    <n v="0"/>
    <n v="252.59"/>
    <s v="SEM ALTERAÇÕES NO PERCURSO"/>
    <s v="ATUAÇÃO EM SESSÃO DE JÚRI NA COMARCA DE CONCEIÇÃO DO MATO DENTRO, EM COOPERAÇÃO POR ATO ATO ESPECÍFICO, NO DIA 23/07/2025, CONFORME DESIGNAÇÃO PUBLICADA POR MEIO DO ATO 10.457/2025."/>
  </r>
  <r>
    <x v="0"/>
    <x v="7"/>
    <s v="JULHO"/>
    <n v="695"/>
    <n v="709"/>
    <n v="79484336604"/>
    <x v="104"/>
    <x v="24"/>
    <s v="VEÍCULO OFICIAL"/>
    <s v="BELO HORIZONTE/MG"/>
    <s v="PITANGUI/MG"/>
    <d v="2025-07-23T06:30:00"/>
    <d v="2025-07-23T19:30:00"/>
    <s v="00,5"/>
    <n v="108.09"/>
    <n v="0"/>
    <n v="0"/>
    <n v="108.09"/>
    <s v="SEM ALTERAÇÕES NO PERCURSO"/>
    <s v="ATENDIMENTO AOS ATINGIDOS PELO DESLIZAMENTO DE PILHA DE REJEITOS EM CASQUILHO DE CIMA NA SEDE DA DPMG EM PITANGUI"/>
  </r>
  <r>
    <x v="0"/>
    <x v="7"/>
    <s v="JULHO"/>
    <n v="696"/>
    <n v="707"/>
    <n v="32495001866"/>
    <x v="63"/>
    <x v="6"/>
    <s v="VEÍCULO OFICIAL"/>
    <s v="BELO HORIZONTE/MG"/>
    <s v="PITANGUI/MG"/>
    <d v="2025-07-23T06:15:00"/>
    <d v="2025-07-23T19:30:00"/>
    <s v="00,5"/>
    <n v="252.59"/>
    <n v="0"/>
    <n v="0"/>
    <n v="252.59"/>
    <s v="SEM ALTERAÇÕES NO PERCURSO"/>
    <s v="ATENDIMENTO A PESSOAS ATINGIDAS EM CONCEIÇÃO DO PARÁ NO ÂMBITO DO TERMO DE COMPROMISSO ENTRE DPMG E JAGUAR MINING, POR CONTA DE DESLIZAMENTO DE PILHA DE REJEITOS."/>
  </r>
  <r>
    <x v="0"/>
    <x v="7"/>
    <s v="JULHO"/>
    <n v="697"/>
    <n v="708"/>
    <n v="1577647610"/>
    <x v="15"/>
    <x v="0"/>
    <s v="VEÍCULO OFICIAL"/>
    <s v="BELO HORIZONTE/MG"/>
    <s v="PITANGUI/MG"/>
    <d v="2025-07-23T07:00:00"/>
    <d v="2025-07-23T19:30:00"/>
    <s v="00,5"/>
    <n v="252.59"/>
    <n v="0"/>
    <n v="0"/>
    <n v="252.59"/>
    <s v="SEM ALTERAÇÕES NO PERCURSO"/>
    <s v="REALIZAR ATENDIMENTO AOS ATINGIDOS PELO DESLIZAMENTO DE ESTÉREIS DA JAGUAR MINING S.A. _x000a__x000a_VIAGEM AUTORIZADA PELO PROCESSO SEI 005502/2025-70"/>
  </r>
  <r>
    <x v="0"/>
    <x v="7"/>
    <s v="JULHO"/>
    <n v="698"/>
    <n v="716"/>
    <n v="21697128874"/>
    <x v="157"/>
    <x v="1"/>
    <s v="CARRO PARTICULAR"/>
    <s v="ITAJUBÁ/MG"/>
    <s v="BELO HORIZONTE/MG"/>
    <d v="2025-07-09T06:00:00"/>
    <d v="2025-07-12T19:15:00"/>
    <s v="03,5"/>
    <n v="3344.27"/>
    <n v="0"/>
    <n v="0"/>
    <n v="3344.27"/>
    <s v="SEM ALTERAÇÕES NO PERCURSO"/>
    <s v="2º WORKSHOP - PLANEJAMENTO ESTRATÉGICO"/>
  </r>
  <r>
    <x v="0"/>
    <x v="7"/>
    <s v="JULHO"/>
    <n v="699"/>
    <n v="714"/>
    <n v="21697128874"/>
    <x v="157"/>
    <x v="1"/>
    <s v="CARRO PARTICULAR"/>
    <s v="ITAJUBÁ/MG"/>
    <s v="BELO HORIZONTE/MG"/>
    <d v="2025-06-10T00:00:00"/>
    <d v="2025-06-12T00:00:00"/>
    <s v="02,00"/>
    <n v="1880.18"/>
    <n v="0"/>
    <n v="0"/>
    <n v="1880.18"/>
    <s v="SEM ALTERAÇÕES NO PERCURSO"/>
    <s v="1º WORKSHOP - PLANEJAMENTO ESTRATÉGICO - DIAS 10 E 11 DE JUNHO DE 2025._x000a__x000a_INFORMO QUE DOS DIAS 06 A 09 DE JUNHO DE 2025 FIQUEI EM BELO HORIZONTE POR CONTA PRÓPRIA."/>
  </r>
  <r>
    <x v="0"/>
    <x v="7"/>
    <s v="JULHO"/>
    <n v="700"/>
    <n v="718"/>
    <n v="73015164791"/>
    <x v="158"/>
    <x v="1"/>
    <s v="VEÍCULO OFICIAL"/>
    <s v="BELO HORIZONTE/MG"/>
    <s v="CONCEIÇÃO DO MATO DENTRO/MG"/>
    <d v="2025-07-29T08:00:00"/>
    <d v="2025-07-31T18:00:00"/>
    <s v="02,5"/>
    <n v="1478.77"/>
    <n v="0"/>
    <n v="0"/>
    <n v="1478.77"/>
    <s v="SEM ALTERAÇÕES NO PERCURSO"/>
    <s v="TO 10457/2025 - COOPERAÇÃO NO PLENÁRIO DO TRIBUNAL DO JÚRI DA COMARCA DE CONCEIÇÃO DO MATO DENTRO/MG - PROC 0012075-77.2012.8.13.0175._x000a__x000a_RETORNO PARA SABARÁ EM RAZÃO DE COOPERAÇÃO DESTA DEFNSORIA COM A VARA CRIMINAL DA ALUDIDA COMARCA."/>
  </r>
  <r>
    <x v="0"/>
    <x v="7"/>
    <s v="JULHO"/>
    <n v="701"/>
    <n v="721"/>
    <n v="3467603645"/>
    <x v="0"/>
    <x v="0"/>
    <s v="VEÍCULO OFICIAL"/>
    <s v="TRÊS CORAÇÕES/MG"/>
    <s v="VESPASIANO/MG"/>
    <d v="2025-07-30T12:00:00"/>
    <d v="2025-08-01T10:30:00"/>
    <s v="01,5"/>
    <n v="865.68000000000006"/>
    <n v="0"/>
    <n v="252.59"/>
    <n v="613.09"/>
    <s v="RETORNO NO DIA 31/07/2025 AS 17:20HS."/>
    <s v="HOUVE DESIGNAÇÃO PARA COOPERAR EM SESSÃO PLENÁRIA DO TRIBUNAL DO JÚRI NA COMARCA DE VESPASIANO, CONSOANTE ATO Nº 10.668/2025."/>
  </r>
  <r>
    <x v="0"/>
    <x v="7"/>
    <s v="JULHO"/>
    <n v="702"/>
    <n v="724"/>
    <n v="1577647610"/>
    <x v="15"/>
    <x v="0"/>
    <s v="VEÍCULO OFICIAL"/>
    <s v="BELO HORIZONTE/MG"/>
    <s v="PITANGUI/MG"/>
    <d v="2025-07-30T07:00:00"/>
    <d v="2025-07-30T19:30:00"/>
    <s v="00,5"/>
    <n v="252.59"/>
    <n v="0"/>
    <n v="0"/>
    <n v="252.59"/>
    <s v="SEM ALTERAÇÕES NO PERCURSO"/>
    <s v="ATENDER OS ATINGIDOS PELO DESLIZAMENTO DE ESTÉREIS DA JAGUAR MINING S.A._x000a__x000a_VIAGEM AUTORIZADA PELO PROCESSO SEI 005502/2025-70"/>
  </r>
  <r>
    <x v="0"/>
    <x v="7"/>
    <s v="JULHO"/>
    <n v="703"/>
    <n v="725"/>
    <n v="79484336604"/>
    <x v="104"/>
    <x v="24"/>
    <s v="VEÍCULO OFICIAL"/>
    <s v="BELO HORIZONTE/MG"/>
    <s v="PITANGUI/MG"/>
    <d v="2025-07-30T06:30:00"/>
    <d v="2025-07-30T19:30:00"/>
    <s v="00,5"/>
    <n v="108.09"/>
    <n v="0"/>
    <n v="0"/>
    <n v="108.09"/>
    <s v="SEM ALTERAÇÕES NO PERCURSO"/>
    <s v="ATENDIMENTO AOS ATINGIDOS PELO DESLIZAMENTO DE PILHA DE REJEITOS DA MSOL EM CASQUILHO DE CIMA, NA SEDE DA DPMG EM PITANGUI/MG"/>
  </r>
  <r>
    <x v="0"/>
    <x v="8"/>
    <s v="JULHO"/>
    <n v="704"/>
    <n v="730"/>
    <n v="32495001866"/>
    <x v="63"/>
    <x v="6"/>
    <s v="VEÍCULO OFICIAL"/>
    <s v="BELO HORIZONTE/MG"/>
    <s v="PITANGUI/MG"/>
    <d v="2025-07-30T06:45:00"/>
    <d v="2025-07-30T19:45:00"/>
    <s v="00,5"/>
    <n v="252.59"/>
    <n v="0"/>
    <n v="0"/>
    <n v="252.59"/>
    <s v="SEM ALTERAÇÕES NO PERCURSO"/>
    <s v="ATENDIMENTO A PESSOAS ATINGIDAS EM CONCEIÇÃO DO PARÁ NO ÂMBITO DO TERMO DE COMPROMISSO ENTRE DPMG E JAGUAR MINING, POR CONTA DE DESLIZAMENTO DE PILHA DE REJEITOS."/>
  </r>
  <r>
    <x v="0"/>
    <x v="7"/>
    <s v="JULHO"/>
    <n v="705"/>
    <n v="731"/>
    <n v="32495001866"/>
    <x v="63"/>
    <x v="6"/>
    <s v="VEÍCULO OFICIAL"/>
    <s v="BELO HORIZONTE/MG"/>
    <s v="PITANGUI/MG"/>
    <d v="2025-07-16T06:15:00"/>
    <d v="2025-07-16T19:55:00"/>
    <s v="00,5"/>
    <n v="252.59"/>
    <n v="0"/>
    <n v="0"/>
    <n v="252.59"/>
    <s v="SEM ALTERAÇÕES NO PERCURSO"/>
    <s v="ATENDIMENTO A PESSOAS ATINGIDAS EM CONCEIÇÃO DO PARÁ NO ÂMBITO DO TERMO DE COMPROMISSO ENTRE DPMG E JAGUAR MINING, POR CONTA DE DESLIZAMENTO DE PILHA DE REJEITOS."/>
  </r>
  <r>
    <x v="0"/>
    <x v="7"/>
    <s v="JULHO"/>
    <n v="706"/>
    <n v="719"/>
    <n v="5877912682"/>
    <x v="7"/>
    <x v="0"/>
    <s v="VEÍCULO OFICIAL"/>
    <s v="SÃO JOÃO DEL REI/MG"/>
    <s v="OURO BRANCO/MG"/>
    <d v="2025-07-28T07:45:00"/>
    <d v="2025-07-28T18:30:00"/>
    <s v="00,5"/>
    <n v="252.59"/>
    <n v="0"/>
    <n v="0"/>
    <n v="252.59"/>
    <s v="SEM ALTERAÇÕES NO PERCURSO"/>
    <s v="COOPERAÇÃO NA UNIDADE DE OURO BRANCO. ATENDIMENTOS PRESENCIAIS."/>
  </r>
  <r>
    <x v="0"/>
    <x v="8"/>
    <s v="AGOSTO"/>
    <n v="707"/>
    <n v="732"/>
    <n v="6002895671"/>
    <x v="56"/>
    <x v="15"/>
    <s v="VEÍCULO OFICIAL"/>
    <s v="BELO HORIZONTE/MG"/>
    <s v="DIAMANTINA/MG"/>
    <d v="2025-08-04T08:00:00"/>
    <d v="2025-08-08T17:00:00"/>
    <s v="04,5"/>
    <n v="1404.45"/>
    <n v="0"/>
    <n v="0"/>
    <n v="1404.45"/>
    <s v="SEM ALTERAÇÕES NO PERCURSO"/>
    <s v="INAUGURAÇÃO DAS UNIDADES DE SALINA E ARAÇUAÍ - CERIMONIAL."/>
  </r>
  <r>
    <x v="0"/>
    <x v="8"/>
    <s v="AGOSTO"/>
    <n v="708"/>
    <n v="733"/>
    <n v="53903609668"/>
    <x v="44"/>
    <x v="11"/>
    <s v="VEÍCULO OFICIAL"/>
    <s v="BELO HORIZONTE/MG"/>
    <s v="DIAMANTINA/MG"/>
    <d v="2025-08-04T08:00:00"/>
    <d v="2025-08-08T17:00:00"/>
    <s v="04,5"/>
    <n v="1404.45"/>
    <n v="0"/>
    <n v="0"/>
    <n v="1404.45"/>
    <s v="SEM ALTERAÇÕES NO PERCURSO"/>
    <s v="NAUGURAÇÃO DAS UNIDADES DE SALINAS E ARAÇUAÍ"/>
  </r>
  <r>
    <x v="0"/>
    <x v="8"/>
    <s v="AGOSTO"/>
    <n v="709"/>
    <n v="734"/>
    <n v="53149351634"/>
    <x v="32"/>
    <x v="9"/>
    <s v="VEÍCULO OFICIAL"/>
    <s v="BELO HORIZONTE/MG"/>
    <s v="DIAMANTINA/MG"/>
    <d v="2025-08-04T08:00:00"/>
    <d v="2025-08-08T17:00:00"/>
    <s v="04,5"/>
    <s v="0,00"/>
    <n v="0"/>
    <n v="0"/>
    <n v="0"/>
    <s v="SEM ALTERAÇÕES NO PERCURSO"/>
    <s v="COBERTURA AUDIOVISUAL DA INAUGURAÇÃO DAS UNIDADES_x000a_DE SALINA E ARAÇUAÍ."/>
  </r>
  <r>
    <x v="0"/>
    <x v="8"/>
    <s v="AGOSTO"/>
    <n v="710"/>
    <n v="735"/>
    <n v="38922703687"/>
    <x v="18"/>
    <x v="4"/>
    <s v="VEÍCULO OFICIAL"/>
    <s v="BELO HORIZONTE/MG"/>
    <s v="PATOS DE MINAS/MG"/>
    <d v="2025-08-04T08:00:00"/>
    <d v="2025-08-06T17:00:00"/>
    <s v="02,5"/>
    <n v="756.27"/>
    <n v="0"/>
    <n v="0"/>
    <n v="756.27"/>
    <s v="SEM ALTERAÇÕES NO PERCURSO"/>
    <s v="DEFINIÇÃO &quot;IN LOCO&quot; DOS SERVIÇOS A SEREM EXECUTADOS PELO PROPRIETÁRIO DO IMÓVEL  ALUGADO"/>
  </r>
  <r>
    <x v="0"/>
    <x v="8"/>
    <s v="AGOSTO"/>
    <n v="711"/>
    <n v="736"/>
    <n v="3264888637"/>
    <x v="28"/>
    <x v="8"/>
    <s v="VEÍCULO OFICIAL"/>
    <s v="BELO HORIZONTE/MG"/>
    <s v="MONTES CLAROS/MG"/>
    <d v="2025-08-05T12:30:00"/>
    <d v="2025-08-08T12:00:00"/>
    <s v="02,5"/>
    <n v="1478.77"/>
    <n v="0"/>
    <n v="1478.77"/>
    <n v="0"/>
    <s v="DIÁRIA CANCELADA E VALORES DEVOLVIDOS À DEFENSORIA."/>
    <s v="INAUGURAÇÃO DAS UNIDADES DE SALINAS E ARAÇUAÍ"/>
  </r>
  <r>
    <x v="8"/>
    <x v="8"/>
    <s v="AGOSTO"/>
    <n v="712"/>
    <n v="737"/>
    <n v="3984409648"/>
    <x v="29"/>
    <x v="1"/>
    <s v="VEÍCULO OFICIAL"/>
    <s v="BELO HORIZONTE/MG"/>
    <s v="MONTES CLAROS/MG"/>
    <d v="2025-08-05T12:30:00"/>
    <d v="2025-08-08T12:00:00"/>
    <s v="02,5"/>
    <n v="1478.77"/>
    <n v="360.5"/>
    <n v="0"/>
    <n v="1839.27"/>
    <s v="APRESENTADO NOTA FISCAL DE HOSPEDAGEM. 0,5 DÍARIA ACRESCIDA."/>
    <s v="INAUGURAÇÃO DAS UNIDADES DE SALINAS E ARAÇUAÍ"/>
  </r>
  <r>
    <x v="8"/>
    <x v="8"/>
    <s v="AGOSTO"/>
    <n v="713"/>
    <n v="738"/>
    <n v="8242248680"/>
    <x v="14"/>
    <x v="0"/>
    <s v="VEÍCULO OFICIAL"/>
    <s v="BELO HORIZONTE/MG"/>
    <s v="MONTES CLAROS/MG"/>
    <d v="2025-08-05T12:30:00"/>
    <d v="2025-08-08T12:00:00"/>
    <s v="02,5"/>
    <n v="1478.77"/>
    <n v="360.5"/>
    <n v="0"/>
    <n v="1839.27"/>
    <s v="APRESENTADA NOTA FISCAL DE HOSPEDAGEM. 0,5 DÍARIA ACRESCIDA."/>
    <s v="INAUGURAÇÃO UNIDADES DE SALINAS E ARAÇUAÍ"/>
  </r>
  <r>
    <x v="8"/>
    <x v="8"/>
    <s v="AGOSTO"/>
    <n v="714"/>
    <n v="739"/>
    <n v="9492225778"/>
    <x v="72"/>
    <x v="0"/>
    <s v="VEÍCULO OFICIAL"/>
    <s v="BELO HORIZONTE/MG"/>
    <s v="MONTES CLAROS/MG"/>
    <d v="2025-08-05T12:30:00"/>
    <d v="2025-08-08T12:00:00"/>
    <s v="02,5"/>
    <n v="1478.77"/>
    <n v="360.5"/>
    <n v="0"/>
    <n v="1839.27"/>
    <s v="APRESENTADO NOTA FISCAL DE HOSPEDAGEM. 0,5 DÍARIA ACRESCIDA."/>
    <s v="INAUGURAÇÃO UNIDADES DE SALINAS E ARAÇUAÍ"/>
  </r>
  <r>
    <x v="8"/>
    <x v="8"/>
    <s v="AGOSTO"/>
    <n v="715"/>
    <n v="740"/>
    <n v="6317365652"/>
    <x v="52"/>
    <x v="6"/>
    <s v="VEÍCULO OFICIAL"/>
    <s v="BELO HORIZONTE/MG"/>
    <s v="MONTES CLAROS/MG"/>
    <d v="2025-08-05T12:30:00"/>
    <d v="2025-08-08T12:00:00"/>
    <s v="02,5"/>
    <n v="1478.77"/>
    <n v="360.5"/>
    <n v="0"/>
    <n v="1839.27"/>
    <s v="APRESENTADA NOTA FISCAL DE HOSPEDAGEM. 0,5 DÍARIA ACRESCIDA."/>
    <s v="INAUGURAÇÃO UNIDADES DE SALINAS E ARAÇUAÍ"/>
  </r>
  <r>
    <x v="0"/>
    <x v="8"/>
    <s v="AGOSTO"/>
    <n v="716"/>
    <n v="741"/>
    <n v="5505722601"/>
    <x v="106"/>
    <x v="1"/>
    <s v="VEÍCULO OFICIAL"/>
    <s v="BELO HORIZONTE/MG"/>
    <s v="SALINAS/MG"/>
    <d v="2025-08-05T12:30:00"/>
    <d v="2025-08-06T18:00:00"/>
    <s v="01,00"/>
    <n v="613.09"/>
    <n v="0"/>
    <n v="0"/>
    <n v="613.09"/>
    <s v="SEM ALTERAÇÕES NO PERCURSO"/>
    <s v="INAUGURAÇÃO DA UNIDADE E DO CENTRO DE MEDIAÇÃO EM SALINAS"/>
  </r>
  <r>
    <x v="0"/>
    <x v="8"/>
    <s v="AGOSTO"/>
    <n v="717"/>
    <n v="743"/>
    <n v="2595779605"/>
    <x v="159"/>
    <x v="15"/>
    <s v="AVIÃO"/>
    <s v="BELO HORIZONTE/MG"/>
    <s v="SÃO PAULO/SP"/>
    <d v="2025-08-05T07:25:00"/>
    <d v="2025-08-09T10:00:00"/>
    <s v="04,00"/>
    <n v="2084.36"/>
    <n v="0"/>
    <n v="0"/>
    <n v="2084.36"/>
    <s v="SEM ALTERAÇÕES NO PERCURSO"/>
    <s v="PARTICIPAR DO CONGRESSO BRASILEIRO DOS ASSESSORES DE COMUNICAÇÃO DO SISTEMA DE JUSTIÇA E DO PRÊMIO NACIONAL DE COMUNICAÇÃO E JUSTIÇA. A EDIÇÃO DE 2025 TEM COMO TEMA “DO VIRAL AO VITAL: O PODER DA COMUNICAÇÃO NA CONSTRUÇÃO DA JUSTIÇA”, UM ASSUNTO IMPORTANTE PARA ASCOM DPMG. ALÉM DISSO, ESTAMOS COMO FINALISTAS EM DUAS CATEGORIAS DO PRÊMIO."/>
  </r>
  <r>
    <x v="0"/>
    <x v="8"/>
    <s v="AGOSTO"/>
    <n v="718"/>
    <n v="745"/>
    <n v="13106861657"/>
    <x v="160"/>
    <x v="15"/>
    <s v="AVIÃO"/>
    <s v="BELO HORIZONTE/MG"/>
    <s v="SÃO PAULO/SP"/>
    <d v="2025-08-05T07:25:00"/>
    <d v="2025-08-09T10:00:00"/>
    <s v="04,00"/>
    <n v="2084.36"/>
    <n v="0"/>
    <n v="0"/>
    <n v="2084.36"/>
    <s v="SEM ALTERAÇÕES NO PERCURSO"/>
    <s v="PARTICIPAR DO CONGRESSO BRASILEIRO DOS ASSESSORES DE COMUNICAÇÃO DO SISTEMA DE JUSTIÇA E DO PRÊMIO NACIONAL DE COMUNICAÇÃO E JUSTIÇA. A EDIÇÃO DE 2025 TEM COMO TEMA “DO VIRAL AO VITAL: O PODER DA COMUNICAÇÃO NA CONSTRUÇÃO DA JUSTIÇA”, UM ASSUNTO IMPORTANTE PARA ASCOM DPMG. ALÉM DISSO, ESTAMOS COMO FINALISTAS EM DUAS CATEGORIAS DO PRÊMIO."/>
  </r>
  <r>
    <x v="0"/>
    <x v="8"/>
    <s v="AGOSTO"/>
    <n v="719"/>
    <n v="747"/>
    <n v="90351940634"/>
    <x v="67"/>
    <x v="17"/>
    <s v="VEÍCULO OFICIAL"/>
    <s v="BELO HORIZONTE/MG"/>
    <s v="LAGOA DA PRATA/MG"/>
    <d v="2025-08-05T13:30:00"/>
    <d v="2025-08-06T20:00:00"/>
    <s v="01,5"/>
    <n v="865.68000000000006"/>
    <n v="0"/>
    <n v="0"/>
    <n v="865.68000000000006"/>
    <s v="SEM ALTERAÇÕES NO PERCURSO"/>
    <s v="CORREIÇÃO ORDINÁRIA NA DEFENSORIA CRIMINAL DA UNIDADE DE BOM DESPACHO/MG E NAS 1ª E 2ª DEFENSORIAS MISTAS DA UNIDADE DE LAGOA DA PRATA/MG."/>
  </r>
  <r>
    <x v="0"/>
    <x v="8"/>
    <s v="AGOSTO"/>
    <n v="720"/>
    <n v="748"/>
    <n v="92350313620"/>
    <x v="66"/>
    <x v="12"/>
    <s v="VEÍCULO OFICIAL"/>
    <s v="BELO HORIZONTE/MG"/>
    <s v="MONTES CLAROS/MG"/>
    <d v="2025-08-05T06:00:00"/>
    <d v="2025-08-08T20:00:00"/>
    <s v="03,5"/>
    <n v="2091.86"/>
    <n v="0"/>
    <n v="0"/>
    <n v="2091.86"/>
    <s v="SEM ALTERAÇÕES NO PERCURSO"/>
    <s v="VIAGEM DELEGAÇÃO DA DPG PARA INAUGURAÇÃO DO CENTRO CONCILIAÇÃO E MEDIAÇÃO DA DEFENSORIA DA COMARCA DE SALINAS E INAUGURAÇÃO DA COMARCA DA DEFENSORIA DA CIDADE DE ARAÇUAÍ."/>
  </r>
  <r>
    <x v="0"/>
    <x v="8"/>
    <s v="AGOSTO"/>
    <n v="721"/>
    <n v="749"/>
    <n v="199278601"/>
    <x v="50"/>
    <x v="13"/>
    <s v="VEÍCULO OFICIAL"/>
    <s v="BELO HORIZONTE/MG"/>
    <s v="MONTES CLAROS/MG"/>
    <d v="2025-08-05T06:00:00"/>
    <d v="2025-08-08T20:00:00"/>
    <s v="03,5"/>
    <n v="2091.86"/>
    <n v="0"/>
    <n v="0"/>
    <n v="2091.86"/>
    <s v="SEM ALTERAÇÕES NO PERCURSO"/>
    <s v="VIAGEM DELEGAÇÃO DA DPG PARA INAUGURAÇÃO DO CENTRO CONCILIAÇÃO E MEDIAÇÃO DA DEFENSORIA DA COMARCA DE SALINAS E INAUGURAÇÃO DA COMARCA DA DEFENSORIA DA CIDADE DE ARAÇUAÍ."/>
  </r>
  <r>
    <x v="0"/>
    <x v="8"/>
    <s v="AGOSTO"/>
    <n v="722"/>
    <n v="750"/>
    <n v="1230625607"/>
    <x v="59"/>
    <x v="12"/>
    <s v="VEÍCULO OFICIAL"/>
    <s v="BELO HORIZONTE/MG"/>
    <s v="MONTES CLAROS/MG"/>
    <d v="2025-08-05T06:00:00"/>
    <d v="2025-08-08T20:00:00"/>
    <s v="03,5"/>
    <n v="2091.86"/>
    <n v="0"/>
    <n v="2091.86"/>
    <n v="0"/>
    <s v="VIAGEM CANCELADA MOTIVOS DE LUTO - DEVOLUÇÃO 14/08/2025"/>
    <s v="REALIZAR SEGURANÇA DA DPG E COMITIVA NA INAUGURAÇÃO DO CENTRO DE CONCILIAÇÃO E MEDIAÇÃO DA COMARCA DA SALINAS/MG E INAUGURAÇÃO DA COMARCA DE ARAÇUAI/MG."/>
  </r>
  <r>
    <x v="0"/>
    <x v="8"/>
    <s v="AGOSTO"/>
    <n v="723"/>
    <n v="751"/>
    <n v="3467603645"/>
    <x v="0"/>
    <x v="0"/>
    <s v="VEÍCULO OFICIAL"/>
    <s v="TRÊS CORAÇÕES/MG"/>
    <s v="CAMBUQUIRA/MG"/>
    <d v="2025-08-04T12:00:00"/>
    <d v="2025-08-04T18:30:00"/>
    <s v="00,5"/>
    <n v="252.59"/>
    <n v="0"/>
    <n v="0"/>
    <n v="252.59"/>
    <s v="SEM ALTERAÇÕES NO PERCURSO"/>
    <s v="EM RAZÃO DE COOPERAÇÃO, NA FORMA DE ACUMULAÇÃO, CONFORME ATO N. 8.926/2025 (ATÉ 12 DE AGOSTO DE 2025) E 10.533/2025 (A PARTIR DE 13 DE AGOSTO DE 2025), NA COMARCA DE CAMBUQUIRA/MG, É NECESSÁRIO O DESLOCAMENTO RODOVIÁRIO EM VEÍCULO PRÓPRIO, O QUAL FOI AUTORIZADO PELA DPG NO PROCESSO SEI Nº 9990000001.011643/2024-41."/>
  </r>
  <r>
    <x v="0"/>
    <x v="8"/>
    <s v="AGOSTO"/>
    <n v="724"/>
    <n v="751"/>
    <n v="3467603645"/>
    <x v="0"/>
    <x v="0"/>
    <s v="VEÍCULO OFICIAL"/>
    <s v="TRÊS CORAÇÕES/MG"/>
    <s v="CAMBUQUIRA/MG"/>
    <d v="2025-08-12T12:00:00"/>
    <d v="2025-08-12T18:30:00"/>
    <s v="00,5"/>
    <n v="252.59"/>
    <n v="0"/>
    <n v="0"/>
    <n v="252.59"/>
    <s v="SEM ALTERAÇÕES NO PERCURSO"/>
    <s v="EM RAZÃO DE COOPERAÇÃO, NA FORMA DE ACUMULAÇÃO, CONFORME ATO N. 8.926/2025 (ATÉ 12 DE AGOSTO DE 2025) E 10.533/2025 (A PARTIR DE 13 DE AGOSTO DE 2025), NA COMARCA DE CAMBUQUIRA/MG, É NECESSÁRIO O DESLOCAMENTO RODOVIÁRIO EM VEÍCULO PRÓPRIO, O QUAL FOI AUTORIZADO PELA DPG NO PROCESSO SEI Nº 9990000001.011643/2024-41."/>
  </r>
  <r>
    <x v="0"/>
    <x v="8"/>
    <s v="AGOSTO"/>
    <n v="725"/>
    <n v="751"/>
    <n v="3467603645"/>
    <x v="0"/>
    <x v="0"/>
    <s v="VEÍCULO OFICIAL"/>
    <s v="TRÊS CORAÇÕES/MG"/>
    <s v="CAMBUQUIRA/MG"/>
    <d v="2025-08-19T12:00:00"/>
    <d v="2025-08-19T18:30:00"/>
    <s v="00,5"/>
    <n v="252.59"/>
    <n v="0"/>
    <n v="0"/>
    <n v="252.59"/>
    <s v="SEM ALTERAÇÕES NO PERCURSO"/>
    <s v="EM RAZÃO DE COOPERAÇÃO, NA FORMA DE ACUMULAÇÃO, CONFORME ATO N. 8.926/2025 (ATÉ 12 DE AGOSTO DE 2025) E 10.533/2025 (A PARTIR DE 13 DE AGOSTO DE 2025), NA COMARCA DE CAMBUQUIRA/MG, É NECESSÁRIO O DESLOCAMENTO RODOVIÁRIO EM VEÍCULO PRÓPRIO, O QUAL FOI AUTORIZADO PELA DPG NO PROCESSO SEI Nº 9990000001.011643/2024-41."/>
  </r>
  <r>
    <x v="0"/>
    <x v="8"/>
    <s v="AGOSTO"/>
    <n v="726"/>
    <n v="751"/>
    <n v="3467603645"/>
    <x v="0"/>
    <x v="0"/>
    <s v="CARRO PARTICULAR"/>
    <s v="TRÊS CORAÇÕES/MG"/>
    <s v="CAMBUQUIRA/MG"/>
    <d v="2025-08-25T12:00:00"/>
    <d v="2025-08-25T18:30:00"/>
    <s v="00,5"/>
    <n v="252.59"/>
    <n v="0"/>
    <n v="0"/>
    <n v="252.59"/>
    <s v="SEM ALTERAÇÕES NO PERCURSO"/>
    <s v="EM RAZÃO DE COOPERAÇÃO, NA FORMA DE ACUMULAÇÃO, CONFORME ATO N. 8.926/2025 (ATÉ 12 DE AGOSTO DE 2025) E 10.533/2025 (A PARTIR DE 13 DE AGOSTO DE 2025), NA COMARCA DE CAMBUQUIRA/MG, É NECESSÁRIO O DESLOCAMENTO RODOVIÁRIO EM VEÍCULO PRÓPRIO, O QUAL FOI AUTORIZADO PELA DPG NO PROCESSO SEI Nº 9990000001.011643/2024-41."/>
  </r>
  <r>
    <x v="0"/>
    <x v="8"/>
    <s v="AGOSTO"/>
    <n v="727"/>
    <n v="753"/>
    <n v="95729895615"/>
    <x v="1"/>
    <x v="1"/>
    <s v="CARRO PARTICULAR"/>
    <s v="TRÊS CORAÇÕES/MG"/>
    <s v="CAMBUQUIRA/MG"/>
    <d v="2025-08-04T12:00:00"/>
    <d v="2025-08-04T18:00:00"/>
    <s v="00,5"/>
    <n v="252.59"/>
    <n v="0"/>
    <n v="0"/>
    <n v="252.59"/>
    <s v="SEM ALTERAÇÕES NO PERCURSO"/>
    <s v="EM RAZÃO DE COOPERAÇÃO, NA FORMA DE ACUMULAÇÃO, CONFORME ATO N. 8.926/2025 (ATÉ 12 DE AGOSTO DE 2025) E 10.533/2025 (A PARTIR DE 13 DE AGOSTO DE 2025), NA COMARCA DE CAMBUQUIRA/MG, É NECESSÁRIO O DESLOCAMENTO RODOVIÁRIO EM VEÍCULO PRÓPRIO, O QUAL FOI AUTORIZADO PELA DPG NO PROCESSO SEI Nº 9990000001.011868/2024-05."/>
  </r>
  <r>
    <x v="0"/>
    <x v="8"/>
    <s v="AGOSTO"/>
    <n v="728"/>
    <n v="753"/>
    <n v="95729895615"/>
    <x v="1"/>
    <x v="1"/>
    <s v="CARRO PARTICULAR"/>
    <s v="TRÊS CORAÇÕES/MG"/>
    <s v="CAMBUQUIRA/MG"/>
    <d v="2025-08-11T12:00:00"/>
    <d v="2025-08-11T18:00:00"/>
    <s v="00,5"/>
    <n v="252.59"/>
    <n v="0"/>
    <n v="0"/>
    <n v="252.59"/>
    <s v="SEM ALTERAÇÕES NO PERCURSO"/>
    <s v="EM RAZÃO DE COOPERAÇÃO, NA FORMA DE ACUMULAÇÃO, CONFORME ATO N. 8.926/2025 (ATÉ 12 DE AGOSTO DE 2025) E 10.533/2025 (A PARTIR DE 13 DE AGOSTO DE 2025), NA COMARCA DE CAMBUQUIRA/MG, É NECESSÁRIO O DESLOCAMENTO RODOVIÁRIO EM VEÍCULO PRÓPRIO, O QUAL FOI AUTORIZADO PELA DPG NO PROCESSO SEI Nº 9990000001.011868/2024-05."/>
  </r>
  <r>
    <x v="0"/>
    <x v="8"/>
    <s v="AGOSTO"/>
    <n v="729"/>
    <n v="753"/>
    <n v="95729895615"/>
    <x v="1"/>
    <x v="1"/>
    <s v="CARRO PARTICULAR"/>
    <s v="TRÊS CORAÇÕES/MG"/>
    <s v="CAMBUQUIRA/MG"/>
    <d v="2025-08-18T12:00:00"/>
    <d v="2025-08-18T18:00:00"/>
    <s v="00,5"/>
    <n v="252.59"/>
    <n v="0"/>
    <n v="0"/>
    <n v="252.59"/>
    <s v="SEM ALTERAÇÕES NO PERCURSO"/>
    <s v="EM RAZÃO DE COOPERAÇÃO, NA FORMA DE ACUMULAÇÃO, CONFORME ATO N. 8.926/2025 (ATÉ 12 DE AGOSTO DE 2025) E 10.533/2025 (A PARTIR DE 13 DE AGOSTO DE 2025), NA COMARCA DE CAMBUQUIRA/MG, É NECESSÁRIO O DESLOCAMENTO RODOVIÁRIO EM VEÍCULO PRÓPRIO, O QUAL FOI AUTORIZADO PELA DPG NO PROCESSO SEI Nº 9990000001.011868/2024-05."/>
  </r>
  <r>
    <x v="0"/>
    <x v="8"/>
    <s v="AGOSTO"/>
    <n v="730"/>
    <n v="753"/>
    <n v="95729895615"/>
    <x v="1"/>
    <x v="1"/>
    <s v="CARRO PARTICULAR"/>
    <s v="TRÊS CORAÇÕES/MG"/>
    <s v="CAMBUQUIRA/MG"/>
    <d v="2025-08-25T12:00:00"/>
    <d v="2025-08-25T18:00:00"/>
    <s v="00,5"/>
    <n v="252.59"/>
    <n v="0"/>
    <n v="0"/>
    <n v="252.59"/>
    <s v="SEM ALTERAÇÕES NO PERCURSO"/>
    <s v="EM RAZÃO DE COOPERAÇÃO, NA FORMA DE ACUMULAÇÃO, CONFORME ATO N. 8.926/2025 (ATÉ 12 DE AGOSTO DE 2025) E 10.533/2025 (A PARTIR DE 13 DE AGOSTO DE 2025), NA COMARCA DE CAMBUQUIRA/MG, É NECESSÁRIO O DESLOCAMENTO RODOVIÁRIO EM VEÍCULO PRÓPRIO, O QUAL FOI AUTORIZADO PELA DPG NO PROCESSO SEI Nº 9990000001.011868/2024-05."/>
  </r>
  <r>
    <x v="0"/>
    <x v="8"/>
    <s v="AGOSTO"/>
    <n v="731"/>
    <n v="755"/>
    <n v="99845199615"/>
    <x v="6"/>
    <x v="0"/>
    <s v="CARRO PARTICULAR"/>
    <s v="SÃO JOÃO DEL REI/MG"/>
    <s v="BARROSO/MG"/>
    <d v="2025-08-05T11:30:00"/>
    <d v="2025-08-05T18:00:00"/>
    <s v="00,5"/>
    <n v="252.59"/>
    <n v="0"/>
    <n v="0"/>
    <n v="252.59"/>
    <s v="SEM ALTERAÇÕES NO PERCURSO"/>
    <s v="COOPERAÇÃO NA COMARCA DE BARROSO, CONFORME ATO DPG 9314/2025, PARA PARTICIPAÇÃO DE AUDIÊNCIAS E ATENDIMENTO AO PÚBLICO"/>
  </r>
  <r>
    <x v="0"/>
    <x v="8"/>
    <s v="AGOSTO"/>
    <n v="732"/>
    <n v="755"/>
    <n v="99845199615"/>
    <x v="6"/>
    <x v="0"/>
    <s v="CARRO PARTICULAR"/>
    <s v="SÃO JOÃO DEL REI/MG"/>
    <s v="BARROSO/MG"/>
    <d v="2025-08-12T11:30:00"/>
    <d v="2025-08-12T18:00:00"/>
    <s v="00,5"/>
    <n v="252.59"/>
    <n v="0"/>
    <n v="0"/>
    <n v="252.59"/>
    <s v="SEM ALTERAÇÕES NO PERCURSO"/>
    <s v="COOPERAÇÃO NA COMARCA DE BARROSO, CONFORME ATO DPG 9314/2025, PARA PARTICIPAÇÃO DE AUDIÊNCIAS E ATENDIMENTO AO PÚBLICO"/>
  </r>
  <r>
    <x v="0"/>
    <x v="8"/>
    <s v="AGOSTO"/>
    <n v="733"/>
    <n v="755"/>
    <n v="99845199615"/>
    <x v="6"/>
    <x v="0"/>
    <s v="CARRO PARTICULAR"/>
    <s v="SÃO JOÃO DEL REI/MG"/>
    <s v="BARROSO/MG"/>
    <d v="2025-08-19T11:30:00"/>
    <d v="2025-08-19T18:00:00"/>
    <s v="00,5"/>
    <n v="252.59"/>
    <n v="0"/>
    <n v="0"/>
    <n v="252.59"/>
    <s v="SEM ALTERAÇÕES NO PERCURSO"/>
    <s v="COOPERAÇÃO NA COMARCA DE BARROSO, CONFORME ATO DPG 9314/2025, PARA PARTICIPAÇÃO DE AUDIÊNCIAS E ATENDIMENTO AO PÚBLICO"/>
  </r>
  <r>
    <x v="8"/>
    <x v="8"/>
    <s v="AGOSTO"/>
    <n v="734"/>
    <n v="757"/>
    <n v="1822303095"/>
    <x v="69"/>
    <x v="6"/>
    <s v="AVIÃO"/>
    <s v="BELO HORIZONTE/MG"/>
    <s v="RECIFE/PE"/>
    <d v="2025-08-06T19:30:00"/>
    <d v="2025-08-09T09:55:00"/>
    <s v="02,5"/>
    <n v="2404.1799999999998"/>
    <n v="524"/>
    <n v="0"/>
    <n v="2928.18"/>
    <s v="APRESENTADA NOTA FISCAL DE HOSPEDAGEM. 0,5 DÍARIA ACRESCIDA."/>
    <s v="PARTICIPAÇÃO DA XIX JORNADA LEI MARIA DA PENHA"/>
  </r>
  <r>
    <x v="0"/>
    <x v="8"/>
    <s v="AGOSTO"/>
    <n v="735"/>
    <n v="759"/>
    <n v="3467603645"/>
    <x v="0"/>
    <x v="0"/>
    <s v="VEÍCULO OFICIAL"/>
    <s v="TRÊS CORAÇÕES/MG"/>
    <s v="VESPASIANO/MG"/>
    <d v="2025-08-06T12:00:00"/>
    <d v="2025-08-08T10:30:00"/>
    <s v="01,5"/>
    <n v="865.68000000000006"/>
    <n v="0"/>
    <n v="252.59"/>
    <n v="613.09"/>
    <s v="0,5 DIÁRIA REDUZIDA SAÍDA 06/08/2025 ÀS 12 HRS RETORNO 07/08/2025 ÀS 16:00 HRS"/>
    <s v="HOUVE DESIGNAÇÃO PARA COOPERAR EM SESSÃO PLENÁRIA DO TRIBUNAL DO JÚRI NA COMARCA DE VESPASIANO, CONSOANTE ATO Nº 10.668/2025."/>
  </r>
  <r>
    <x v="0"/>
    <x v="8"/>
    <s v="AGOSTO"/>
    <n v="736"/>
    <n v="759"/>
    <n v="3467603645"/>
    <x v="0"/>
    <x v="0"/>
    <s v="VEÍCULO OFICIAL"/>
    <s v="TRÊS CORAÇÕES/MG"/>
    <s v="VESPASIANO/MG"/>
    <d v="2025-08-13T12:00:00"/>
    <d v="2025-08-15T10:30:00"/>
    <s v="01,5"/>
    <n v="865.68000000000006"/>
    <n v="0"/>
    <n v="252.59"/>
    <n v="613.09"/>
    <s v="0,5 DIÁRIA REDUZIDA SAÍDA 13/08/2025 ÀS 12 HRS RETORNO 14/08/2025 ÀS 16:00 HRS"/>
    <s v="HOUVE DESIGNAÇÃO PARA COOPERAR EM SESSÃO PLENÁRIA DO TRIBUNAL DO JÚRI NA COMARCA DE VESPASIANO, CONSOANTE ATO Nº 10.668/2025."/>
  </r>
  <r>
    <x v="8"/>
    <x v="8"/>
    <s v="AGOSTO"/>
    <n v="737"/>
    <n v="760"/>
    <n v="7948804609"/>
    <x v="45"/>
    <x v="5"/>
    <s v="AVIÃO"/>
    <s v="BELO HORIZONTE/MG"/>
    <s v="BRASÍLIA/DF"/>
    <d v="2025-08-06T17:15:00"/>
    <d v="2025-08-09T06:55:00"/>
    <s v="02,5"/>
    <n v="1248.77"/>
    <n v="314.5"/>
    <n v="0"/>
    <n v="1563.27"/>
    <s v="APRESENTADA NOTA FISCAL DE HOSPEDAGEM. 0,5 DÍARIA ACRESCIDA."/>
    <s v="NO PRÓXIMO DIA 7 DE AGOSTO DE 2025 SERÁ REALIZADO O 2º ENCONTRO DE ENCARREGADOS DA AUTORIDADE NACIONAL DE PROTEÇÃO DE DADOS (ANPD), COM O TEMA &quot;REGULAÇÃO, DIREITOS E TECNOLOGIA EM DIÁLOGO&quot;. O EVENTO É UMA INICIATIVA DE GRANDE RELEVÂNCIA PARA O FORTALECIMENTO DA CULTURA DE PRIVACIDADE E O APRIMORAMENTO DA ATUAÇÃO DOS ENCARREGADOS PELO TRATAMENTO DE DADOS PESSOAIS NO BRASIL."/>
  </r>
  <r>
    <x v="0"/>
    <x v="8"/>
    <s v="AGOSTO"/>
    <n v="738"/>
    <n v="762"/>
    <n v="6012774656"/>
    <x v="102"/>
    <x v="0"/>
    <s v="CARRO PARTICULAR"/>
    <s v="SETE LAGOAS/MG"/>
    <s v="CONTAGEM/MG"/>
    <d v="2025-08-11T06:30:00"/>
    <d v="2025-08-11T19:00:00"/>
    <s v="00,5"/>
    <n v="252.59"/>
    <n v="0"/>
    <n v="0"/>
    <n v="252.59"/>
    <s v="SEM ALTERAÇÕES NO PERCURSO"/>
    <s v=" PARTICIPAR DE MUTIRÃO DE ATENDIMENTO JURÍDICO NA PENITENCIÁRIA DE CONTAGEM I - NELSON HUNGRIA, SITUADA NO MUNICÍPIO E COMARCA DE CONTAGEM/MG, QUE SERÁ REALIZADO, PRESENCIALMENTE, NOS DIAS 11, 13 E 15 DE AGOSTO DE 2025, DAS 09:00 ÀS 16:00 HORAS, CONFORME ATO Nº 10.672/2025."/>
  </r>
  <r>
    <x v="0"/>
    <x v="8"/>
    <s v="AGOSTO"/>
    <n v="739"/>
    <n v="762"/>
    <n v="6012774656"/>
    <x v="102"/>
    <x v="0"/>
    <s v="CARRO PARTICULAR"/>
    <s v="SETE LAGOAS/MG"/>
    <s v="CONTAGEM/MG"/>
    <d v="2025-08-13T06:30:00"/>
    <d v="2025-08-13T19:00:00"/>
    <s v="00,5"/>
    <n v="252.59"/>
    <n v="0"/>
    <n v="0"/>
    <n v="252.59"/>
    <s v="SEM ALTERAÇÕES NO PERCURSO"/>
    <s v=" PARTICIPAR DE MUTIRÃO DE ATENDIMENTO JURÍDICO NA PENITENCIÁRIA DE CONTAGEM I - NELSON HUNGRIA, SITUADA NO MUNICÍPIO E COMARCA DE CONTAGEM/MG, QUE SERÁ REALIZADO, PRESENCIALMENTE, NOS DIAS 11, 13 E 15 DE AGOSTO DE 2025, DAS 09:00 ÀS 16:00 HORAS, CONFORME ATO Nº 10.672/2025."/>
  </r>
  <r>
    <x v="0"/>
    <x v="8"/>
    <s v="AGOSTO"/>
    <n v="740"/>
    <n v="762"/>
    <n v="6012774656"/>
    <x v="102"/>
    <x v="0"/>
    <s v="CARRO PARTICULAR"/>
    <s v="SETE LAGOAS/MG"/>
    <s v="CONTAGEM/MG"/>
    <d v="2025-08-15T06:30:00"/>
    <d v="2025-08-15T19:00:00"/>
    <s v="00,5"/>
    <n v="252.59"/>
    <n v="505.18"/>
    <n v="0"/>
    <n v="757.77"/>
    <s v="ACRESCIDO 2 X 0,5 DIÁRIAS, DIA: 18/08/2025 07 HRS ÀS 16 HRS - DIA: 20/08/2025 07 hrs às 13 HRS"/>
    <s v=" PARTICIPAR DE MUTIRÃO DE ATENDIMENTO JURÍDICO NA PENITENCIÁRIA DE CONTAGEM I - NELSON HUNGRIA, SITUADA NO MUNICÍPIO E COMARCA DE CONTAGEM/MG, QUE SERÁ REALIZADO, PRESENCIALMENTE, NOS DIAS 11, 13 E 15 DE AGOSTO DE 2025, DAS 09:00 ÀS 16:00 HORAS, CONFORME ATO Nº 10.672/2025."/>
  </r>
  <r>
    <x v="0"/>
    <x v="8"/>
    <s v="AGOSTO"/>
    <n v="741"/>
    <n v="764"/>
    <n v="3466408652"/>
    <x v="113"/>
    <x v="1"/>
    <s v="VEÍCULO OFICIAL"/>
    <s v="BELO HORIZONTE/MG"/>
    <s v="CONTAGEM/MG"/>
    <d v="2025-08-12T07:00:00"/>
    <d v="2025-08-12T18:00:00"/>
    <s v="00,5"/>
    <n v="252.59"/>
    <n v="0"/>
    <n v="0"/>
    <n v="252.59"/>
    <s v="SEM ALTERAÇÕES NO PERCURSO"/>
    <s v="ATO 10672/25"/>
  </r>
  <r>
    <x v="0"/>
    <x v="8"/>
    <s v="AGOSTO"/>
    <n v="742"/>
    <n v="764"/>
    <n v="3466408652"/>
    <x v="113"/>
    <x v="1"/>
    <s v="VEÍCULO OFICIAL"/>
    <s v="BELO HORIZONTE/MG"/>
    <s v="CONTAGEM/MG"/>
    <d v="2025-08-14T07:00:00"/>
    <d v="2025-08-14T18:00:00"/>
    <s v="00,5"/>
    <n v="252.59"/>
    <n v="0"/>
    <n v="0"/>
    <n v="252.59"/>
    <s v="SEM ALTERAÇÕES NO PERCURSO"/>
    <s v="ATO 10672/25"/>
  </r>
  <r>
    <x v="0"/>
    <x v="8"/>
    <s v="AGOSTO"/>
    <n v="743"/>
    <n v="847"/>
    <n v="73015164791"/>
    <x v="158"/>
    <x v="1"/>
    <s v="VEÍCULO OFICIAL"/>
    <s v="BELO HORIZONTE/MG"/>
    <s v="JUIZ DE FORA/MG"/>
    <d v="2025-08-20T08:00:00"/>
    <d v="2025-08-22T15:00:00"/>
    <s v="02,5"/>
    <n v="1478.77"/>
    <n v="0"/>
    <n v="0"/>
    <n v="1478.77"/>
    <s v="AGUARDANDO PRESTAÇÃO DE CONTAS DE ACORDO COM O ART.12 DA DELIBERAÇÃO N°51/2018"/>
    <s v="ATO_x000a_DA DEFENSORIA PÚBLICA-GERAL_x000a_Nº 10.772/2025_x000a_A DESIGNAÇÃO DESTE DEFENSOR PÚBLICO PARA COOPERAR, POR ATO ESPECÍFICO, NA SESSÃO PLENÁRIA DE JÚRI DA COMARCA DE JUIZ DE_x000a_FORA/MG, NO DIA 21/08/2025."/>
  </r>
  <r>
    <x v="0"/>
    <x v="8"/>
    <s v="AGOSTO"/>
    <n v="744"/>
    <n v="50"/>
    <n v="8530097750"/>
    <x v="161"/>
    <x v="0"/>
    <s v="AVIÃO"/>
    <s v="BELO HORIZONTE/MG"/>
    <s v="CURITIBA/PR"/>
    <d v="2025-08-13T08:05:00"/>
    <d v="2025-08-16T11:55:00"/>
    <s v="03,00"/>
    <n v="2820.27"/>
    <n v="0"/>
    <n v="0"/>
    <n v="2820.27"/>
    <s v="SEM ALTERAÇÕES NO PERCURSO"/>
    <s v="REPRESENTAR A DEFENSORIA PÚBLICA DE MINAS GERAIS COMO PALESTRANTE NO CONGRESSO NACIONAL DAS DEFENSORAS PÚBLICAS E DO DEFENSORES PÚBLICOS DO TRIBUNAL DO JÚRI"/>
  </r>
  <r>
    <x v="0"/>
    <x v="8"/>
    <s v="AGOSTO"/>
    <n v="745"/>
    <n v="52"/>
    <n v="71398058653"/>
    <x v="162"/>
    <x v="11"/>
    <s v="AVIÃO"/>
    <s v="BELO HORIZONTE/MG"/>
    <s v="SÃO PAULO/SP"/>
    <d v="2025-08-19T06:55:00"/>
    <d v="2025-08-22T22:05:00"/>
    <s v="03,5"/>
    <n v="1769.8600000000001"/>
    <n v="0"/>
    <n v="206.59"/>
    <n v="1563.2700000000002"/>
    <s v="DEVOLVIDO 0,5 DIÁRIA, DIÁRIA DE 19/08/2025 11HS  À 22/08/2025 ÀS 13:18 HRS."/>
    <s v="CURSO PRESENCIAL /  MÓDULO 2 / CERIMONIAL E PROTOCOLO"/>
  </r>
  <r>
    <x v="0"/>
    <x v="7"/>
    <s v="JULHO"/>
    <n v="746"/>
    <n v="655"/>
    <n v="64791157672"/>
    <x v="12"/>
    <x v="1"/>
    <s v="CARRO PARTICULAR"/>
    <s v="LAGOA DA PRATA/MG"/>
    <s v="SANTO ANTÔNIO DO MONTE/MG"/>
    <d v="2025-07-04T12:30:00"/>
    <d v="2025-07-04T18:30:00"/>
    <s v="00,5"/>
    <n v="252.59"/>
    <n v="0"/>
    <n v="0"/>
    <n v="252.59"/>
    <s v="SEM ALTERAÇÕES NO PERCURSO"/>
    <s v="COOPERAÇÃO NA COMARCA DE SANTO ANTÔNIO DO MONTE UTILIZANDO VEÍCULO PRÓPRIO, CONFORME ATO 9913/2025."/>
  </r>
  <r>
    <x v="0"/>
    <x v="7"/>
    <s v="JULHO"/>
    <n v="747"/>
    <n v="655"/>
    <n v="64791157672"/>
    <x v="12"/>
    <x v="1"/>
    <s v="CARRO PARTICULAR"/>
    <s v="LAGOA DA PRATA/MG"/>
    <s v="SANTO ANTÔNIO DO MONTE/MG"/>
    <d v="2025-07-11T12:30:00"/>
    <d v="2025-07-11T18:30:00"/>
    <s v="00,5"/>
    <n v="252.59"/>
    <n v="0"/>
    <n v="0"/>
    <n v="252.59"/>
    <s v="SEM ALTERAÇÕES NO PERCURSO"/>
    <s v="COOPERAÇÃO NA COMARCA DE SANTO ANTÔNIO DO MONTE UTILIZANDO VEÍCULO PRÓPRIO, CONFORME ATO 9913/2025."/>
  </r>
  <r>
    <x v="0"/>
    <x v="7"/>
    <s v="JULHO"/>
    <n v="748"/>
    <n v="655"/>
    <n v="64791157672"/>
    <x v="12"/>
    <x v="1"/>
    <s v="CARRO PARTICULAR"/>
    <s v="LAGOA DA PRATA/MG"/>
    <s v="SANTO ANTÔNIO DO MONTE/MG"/>
    <d v="2025-07-18T12:30:00"/>
    <d v="2025-07-18T18:30:00"/>
    <s v="00,5"/>
    <n v="252.59"/>
    <n v="0"/>
    <n v="0"/>
    <n v="252.59"/>
    <s v="SEM ALTERAÇÕES NO PERCURSO"/>
    <s v="COOPERAÇÃO NA COMARCA DE SANTO ANTÔNIO DO MONTE UTILIZANDO VEÍCULO PRÓPRIO, CONFORME ATO 9913/2025."/>
  </r>
  <r>
    <x v="0"/>
    <x v="7"/>
    <s v="JULHO"/>
    <n v="749"/>
    <n v="655"/>
    <n v="64791157672"/>
    <x v="12"/>
    <x v="1"/>
    <s v="CARRO PARTICULAR"/>
    <s v="LAGOA DA PRATA/MG"/>
    <s v="SANTO ANTÔNIO DO MONTE/MG"/>
    <d v="2025-07-25T12:30:00"/>
    <d v="2025-07-25T18:30:00"/>
    <s v="00,5"/>
    <n v="252.59"/>
    <n v="0"/>
    <n v="0"/>
    <n v="252.59"/>
    <s v="SEM ALTERAÇÕES NO PERCURSO"/>
    <s v="COOPERAÇÃO NA COMARCA DE SANTO ANTÔNIO DO MONTE UTILIZANDO VEÍCULO PRÓPRIO, CONFORME ATO 9913/2025."/>
  </r>
  <r>
    <x v="0"/>
    <x v="8"/>
    <s v="AGOSTO"/>
    <n v="750"/>
    <n v="54"/>
    <n v="5841253646"/>
    <x v="163"/>
    <x v="0"/>
    <s v="AVIÃO"/>
    <s v="CURVELO/MG"/>
    <s v="CURITIBA/PR"/>
    <d v="2025-08-13T18:30:00"/>
    <d v="2025-08-15T18:30:00"/>
    <s v="02,00"/>
    <n v="1880.18"/>
    <n v="0"/>
    <n v="0"/>
    <n v="1880.18"/>
    <s v="SEM ALTERAÇÕES NO PERCURSO"/>
    <s v=" PARTICIPAÇÃO NO VI CONAJÚRI - LANÇAMENTO DA OBRA &quot;FAIXA VERDE - ATUAÇÃO DA DEFENSORIA NO TRIBUNAL DO JÚRI&quot;, NA QUAL HÁ UM ARTIGO ESCRITO POR ESTE DEFENSOR."/>
  </r>
  <r>
    <x v="0"/>
    <x v="8"/>
    <s v="AGOSTO"/>
    <n v="751"/>
    <n v="56"/>
    <n v="16256024800"/>
    <x v="164"/>
    <x v="19"/>
    <s v="AVIÃO"/>
    <s v="CAMPINAS/SP"/>
    <s v="BELO HORIZONTE/MG"/>
    <d v="2025-08-03T19:15:00"/>
    <d v="2025-08-04T20:35:00"/>
    <s v="01,00"/>
    <n v="1048"/>
    <n v="0"/>
    <n v="0"/>
    <n v="1048"/>
    <s v="SEM ALTERAÇÕES NO PERCURSO"/>
    <s v="DRA. CARLA ANDREA TIEPPO IRÁ PALESTRAR NO EVENTO &quot;ABERTURA DO CINQUENTENÁRIO DA DPMG&quot;, QUE ACONTECERÁ NO DIA 04/08/2025."/>
  </r>
  <r>
    <x v="8"/>
    <x v="8"/>
    <s v="AGOSTO"/>
    <n v="752"/>
    <n v="765"/>
    <n v="1822303095"/>
    <x v="69"/>
    <x v="6"/>
    <s v="AVIÃO"/>
    <s v="BELO HORIZONTE/MG"/>
    <s v="GOVERNADOR VALADARES/MG"/>
    <d v="2025-08-21T11:15:00"/>
    <d v="2025-08-23T10:45:00"/>
    <s v="01,5"/>
    <n v="865.68000000000006"/>
    <n v="360.5"/>
    <n v="0"/>
    <n v="1226.18"/>
    <s v="APRESENTADA NOTA FISCAL DE HOSPEDAGEM. 0,5 DÍARIA ACRESCIDA."/>
    <s v="PARTICIPAÇÃO, COMO PALESTRANTE, EM SEMINÁRIO EM COMEMORAÇÃO AO ANIVERSÁRIO DA LEI MARIA PENHA, COM O TEMA: &quot;PERSPECTIVA DE GÊNERO, UM OLHAR NECESSÁRIO&quot;"/>
  </r>
  <r>
    <x v="0"/>
    <x v="8"/>
    <s v="AGOSTO"/>
    <n v="753"/>
    <n v="767"/>
    <n v="4412909654"/>
    <x v="58"/>
    <x v="0"/>
    <s v="VEÍCULO OFICIAL"/>
    <s v="BELO HORIZONTE/MG"/>
    <s v="MARMELÓPOLIS/MG"/>
    <d v="2025-08-21T08:00:00"/>
    <d v="2025-08-23T21:00:00"/>
    <s v="02,5"/>
    <n v="1586.68"/>
    <n v="0"/>
    <n v="0"/>
    <n v="1586.68"/>
    <s v="SEM ALTERAÇÕES NO PERCURSO"/>
    <s v="PARTICIPAR COMO PALESTRANTE E OFICINEIRO NO II FÓRUM DE EDUCAÇÃO INCLUSIVA E TAMBÉM NA ARTICULAÇÃO PARA CRIAÇÃO DA REDE LOCAL DE PROTEÇÃO DA PESSOA COM DEFICIÊNCIA DE MARMELÓPOLIS"/>
  </r>
  <r>
    <x v="0"/>
    <x v="8"/>
    <s v="AGOSTO"/>
    <n v="754"/>
    <n v="769"/>
    <n v="1338491636"/>
    <x v="165"/>
    <x v="0"/>
    <s v="VEÍCULO OFICIAL"/>
    <s v="BELO HORIZONTE/MG"/>
    <s v="LAGOA DA PRATA/MG"/>
    <d v="2025-08-05T13:30:00"/>
    <d v="2025-08-06T20:00:00"/>
    <s v="01,5"/>
    <n v="865.68000000000006"/>
    <n v="0"/>
    <n v="0"/>
    <n v="865.68000000000006"/>
    <s v="SEM ALTERAÇÕES NO PERCURSO"/>
    <s v=" CORREIÇÃO ORDINÁRIA NA DEFENSORIA CRIMINAL DA UNIDADE DE BOM DESPACHO/MG E NAS 1ª E 2ª DEFENSORIAS MISTAS DA UNIDADE DE LAGOA DA PRATA/MG."/>
  </r>
  <r>
    <x v="0"/>
    <x v="8"/>
    <s v="AGOSTO"/>
    <n v="755"/>
    <n v="770"/>
    <n v="3300639603"/>
    <x v="166"/>
    <x v="1"/>
    <s v="VEÍCULO OFICIAL"/>
    <s v="BELO HORIZONTE/MG"/>
    <s v="LAGOA DA PRATA/MG"/>
    <d v="2025-08-05T13:30:00"/>
    <d v="2025-08-06T20:00:00"/>
    <s v="01,5"/>
    <n v="865.68000000000006"/>
    <n v="0"/>
    <n v="0"/>
    <n v="865.68000000000006"/>
    <s v="SEM ALTERAÇÕES NO PERCURSO"/>
    <s v="CORREIÇÃO ORDINÁRIA NA DEFENSORIA CRIMINAL DA UNIDADE DE BOM DESPACHO/MG E NAS 1ª E 2ª DEFENSORIAS MISTAS DA UNIDADE DE LAGOA DA PRATA/MG."/>
  </r>
  <r>
    <x v="0"/>
    <x v="8"/>
    <s v="AGOSTO"/>
    <n v="756"/>
    <n v="774"/>
    <n v="32487025832"/>
    <x v="8"/>
    <x v="4"/>
    <s v="VEÍCULO OFICIAL"/>
    <s v="BELO HORIZONTE/MG"/>
    <s v="CONTAGEM/MG"/>
    <d v="2025-08-04T07:30:00"/>
    <d v="2025-08-04T16:30:00"/>
    <s v="00,5"/>
    <n v="108.09"/>
    <n v="0"/>
    <n v="0"/>
    <n v="108.09"/>
    <s v="SEM ALTERAÇÕES NO PERCURSO"/>
    <s v="TREINAMENTO SISTEMA SOLAR"/>
  </r>
  <r>
    <x v="0"/>
    <x v="8"/>
    <s v="AGOSTO"/>
    <n v="757"/>
    <n v="774"/>
    <n v="32487025832"/>
    <x v="8"/>
    <x v="4"/>
    <s v="VEÍCULO OFICIAL"/>
    <s v="BELO HORIZONTE/MG"/>
    <s v="CONTAGEM/MG"/>
    <d v="2025-08-05T07:30:00"/>
    <d v="2025-08-05T16:30:00"/>
    <s v="00,5"/>
    <n v="108.09"/>
    <n v="0"/>
    <n v="0"/>
    <n v="108.09"/>
    <s v="SEM ALTERAÇÕES NO PERCURSO"/>
    <s v="TREINAMENTO SISTEMA SOLAR"/>
  </r>
  <r>
    <x v="0"/>
    <x v="8"/>
    <s v="AGOSTO"/>
    <n v="758"/>
    <n v="774"/>
    <n v="32487025832"/>
    <x v="8"/>
    <x v="4"/>
    <s v="VEÍCULO OFICIAL"/>
    <s v="BELO HORIZONTE/MG"/>
    <s v="CONTAGEM/MG"/>
    <d v="2025-08-06T07:30:00"/>
    <d v="2025-08-06T16:30:00"/>
    <s v="00,5"/>
    <n v="108.09"/>
    <n v="0"/>
    <n v="0"/>
    <n v="108.09"/>
    <s v="SEM ALTERAÇÕES NO PERCURSO"/>
    <s v="TREINAMENTO SISTEMA SOLAR"/>
  </r>
  <r>
    <x v="0"/>
    <x v="8"/>
    <s v="AGOSTO"/>
    <n v="759"/>
    <n v="774"/>
    <n v="32487025832"/>
    <x v="8"/>
    <x v="4"/>
    <s v="VEÍCULO OFICIAL"/>
    <s v="BELO HORIZONTE/MG"/>
    <s v="CONTAGEM/MG"/>
    <d v="2025-08-07T07:30:00"/>
    <d v="2025-08-07T16:30:00"/>
    <s v="00,5"/>
    <n v="108.09"/>
    <n v="0"/>
    <n v="0"/>
    <n v="108.09"/>
    <s v="SEM ALTERAÇÕES NO PERCURSO"/>
    <s v="TREINAMENTO SISTEMA SOLAR"/>
  </r>
  <r>
    <x v="0"/>
    <x v="8"/>
    <s v="AGOSTO"/>
    <n v="760"/>
    <n v="774"/>
    <n v="32487025832"/>
    <x v="8"/>
    <x v="4"/>
    <s v="VEÍCULO OFICIAL"/>
    <s v="BELO HORIZONTE/MG"/>
    <s v="CONTAGEM/MG"/>
    <d v="2025-08-08T07:30:00"/>
    <d v="2025-08-08T16:30:00"/>
    <s v="00,5"/>
    <n v="108.09"/>
    <n v="0"/>
    <n v="0"/>
    <n v="108.09"/>
    <s v="SEM ALTERAÇÕES NO PERCURSO"/>
    <s v="TREINAMENTO SISTEMA SOLAR"/>
  </r>
  <r>
    <x v="0"/>
    <x v="8"/>
    <s v="AGOSTO"/>
    <n v="761"/>
    <n v="775"/>
    <n v="85508586687"/>
    <x v="49"/>
    <x v="12"/>
    <s v="VEÍCULO OFICIAL"/>
    <s v="BELO HORIZONTE/MG"/>
    <s v="MONTES CLAROS/MG"/>
    <d v="2025-08-05T06:00:00"/>
    <d v="2025-08-08T20:00:00"/>
    <s v="03,5"/>
    <n v="2091.86"/>
    <n v="0"/>
    <n v="0"/>
    <n v="2091.86"/>
    <s v="SEM ALTERAÇÕES NO PERCURSO"/>
    <s v="ESCOLTA DA DPG E COMITIVA"/>
  </r>
  <r>
    <x v="0"/>
    <x v="8"/>
    <s v="AGOSTO"/>
    <n v="762"/>
    <n v="776"/>
    <n v="62099469687"/>
    <x v="10"/>
    <x v="1"/>
    <s v="CARRO PARTICULAR"/>
    <s v="IGUATAMA/MG"/>
    <s v="ARCOS/MG"/>
    <d v="2025-08-01T08:00:00"/>
    <d v="2025-08-01T18:00:00"/>
    <s v="00,5"/>
    <n v="252.59"/>
    <n v="0"/>
    <n v="0"/>
    <n v="252.59"/>
    <s v="SEM ALTERAÇÕES NO PERCURSO"/>
    <s v="COOPERAÇÃO NA UNIDADE DE ARCOS-MG"/>
  </r>
  <r>
    <x v="0"/>
    <x v="8"/>
    <s v="AGOSTO"/>
    <n v="763"/>
    <n v="776"/>
    <n v="62099469687"/>
    <x v="10"/>
    <x v="1"/>
    <s v="CARRO PARTICULAR"/>
    <s v="IGUATAMA/MG"/>
    <s v="ARCOS/MG"/>
    <d v="2025-08-06T08:00:00"/>
    <d v="2025-08-06T18:00:00"/>
    <s v="00,5"/>
    <n v="252.59"/>
    <n v="0"/>
    <n v="0"/>
    <n v="252.59"/>
    <s v="SEM ALTERAÇÕES NO PERCURSO"/>
    <s v="COOPERAÇÃO NA UNIDADE DE ARCOS-MG"/>
  </r>
  <r>
    <x v="0"/>
    <x v="8"/>
    <s v="AGOSTO"/>
    <n v="764"/>
    <n v="776"/>
    <n v="62099469687"/>
    <x v="10"/>
    <x v="1"/>
    <s v="CARRO PARTICULAR"/>
    <s v="IGUATAMA/MG"/>
    <s v="ARCOS/MG"/>
    <d v="2025-08-08T08:00:00"/>
    <d v="2025-08-08T18:00:00"/>
    <s v="00,5"/>
    <n v="252.59"/>
    <n v="0"/>
    <n v="0"/>
    <n v="252.59"/>
    <s v="SEM ALTERAÇÕES NO PERCURSO"/>
    <s v="COOPERAÇÃO NA UNIDADE DE ARCOS-MG"/>
  </r>
  <r>
    <x v="0"/>
    <x v="8"/>
    <s v="AGOSTO"/>
    <n v="765"/>
    <n v="776"/>
    <n v="62099469687"/>
    <x v="10"/>
    <x v="1"/>
    <s v="CARRO PARTICULAR"/>
    <s v="IGUATAMA/MG"/>
    <s v="ARCOS/MG"/>
    <d v="2025-08-13T08:00:00"/>
    <d v="2025-08-13T18:00:00"/>
    <s v="00,5"/>
    <n v="252.59"/>
    <n v="0"/>
    <n v="0"/>
    <n v="252.59"/>
    <s v="SEM ALTERAÇÕES NO PERCURSO"/>
    <s v="COOPERAÇÃO NA UNIDADE DE ARCOS-MG"/>
  </r>
  <r>
    <x v="0"/>
    <x v="8"/>
    <s v="AGOSTO"/>
    <n v="766"/>
    <n v="776"/>
    <n v="62099469687"/>
    <x v="10"/>
    <x v="1"/>
    <s v="CARRO PARTICULAR"/>
    <s v="IGUATAMA/MG"/>
    <s v="ARCOS/MG"/>
    <d v="2025-08-15T08:00:00"/>
    <d v="2025-08-15T18:00:00"/>
    <s v="00,5"/>
    <n v="252.59"/>
    <n v="0"/>
    <n v="0"/>
    <n v="252.59"/>
    <s v="SEM ALTERAÇÕES NO PERCURSO"/>
    <s v="COOPERAÇÃO NA UNIDADE DE ARCOS-MG"/>
  </r>
  <r>
    <x v="0"/>
    <x v="8"/>
    <s v="AGOSTO"/>
    <n v="767"/>
    <n v="776"/>
    <n v="62099469687"/>
    <x v="10"/>
    <x v="1"/>
    <s v="CARRO PARTICULAR"/>
    <s v="IGUATAMA/MG"/>
    <s v="ARCOS/MG"/>
    <d v="2025-08-20T08:00:00"/>
    <d v="2025-08-20T18:00:00"/>
    <s v="00,5"/>
    <n v="252.59"/>
    <n v="0"/>
    <n v="0"/>
    <n v="252.59"/>
    <s v="SEM ALTERAÇÕES NO PERCURSO"/>
    <s v="COOPERAÇÃO NA UNIDADE DE ARCOS-MG"/>
  </r>
  <r>
    <x v="0"/>
    <x v="8"/>
    <s v="AGOSTO"/>
    <n v="768"/>
    <n v="776"/>
    <n v="62099469687"/>
    <x v="10"/>
    <x v="1"/>
    <s v="CARRO PARTICULAR"/>
    <s v="IGUATAMA/MG"/>
    <s v="ARCOS/MG"/>
    <d v="2025-08-22T08:00:00"/>
    <d v="2025-08-22T18:00:00"/>
    <s v="00,5"/>
    <n v="252.59"/>
    <n v="0"/>
    <n v="0"/>
    <n v="252.59"/>
    <s v="SEM ALTERAÇÕES NO PERCURSO"/>
    <s v="COOPERAÇÃO NA UNIDADE DE ARCOS-MG"/>
  </r>
  <r>
    <x v="0"/>
    <x v="8"/>
    <s v="AGOSTO"/>
    <n v="769"/>
    <n v="776"/>
    <n v="62099469687"/>
    <x v="10"/>
    <x v="1"/>
    <s v="CARRO PARTICULAR"/>
    <s v="IGUATAMA/MG"/>
    <s v="ARCOS/MG"/>
    <d v="2025-08-27T08:00:00"/>
    <d v="2025-08-27T18:00:00"/>
    <s v="00,5"/>
    <n v="252.59"/>
    <n v="0"/>
    <n v="0"/>
    <n v="252.59"/>
    <s v="SEM ALTERAÇÕES NO PERCURSO"/>
    <s v="COOPERAÇÃO NA UNIDADE DE ARCOS-MG"/>
  </r>
  <r>
    <x v="0"/>
    <x v="8"/>
    <s v="AGOSTO"/>
    <n v="770"/>
    <n v="776"/>
    <n v="62099469687"/>
    <x v="10"/>
    <x v="1"/>
    <s v="CARRO PARTICULAR"/>
    <s v="IGUATAMA/MG"/>
    <s v="ARCOS/MG"/>
    <d v="2025-08-29T08:00:00"/>
    <d v="2025-08-29T18:00:00"/>
    <s v="00,5"/>
    <n v="252.59"/>
    <n v="0"/>
    <n v="0"/>
    <n v="252.59"/>
    <s v="SEM ALTERAÇÕES NO PERCURSO"/>
    <s v="COOPERAÇÃO NA UNIDADE DE ARCOS-MG"/>
  </r>
  <r>
    <x v="0"/>
    <x v="8"/>
    <s v="AGOSTO"/>
    <n v="771"/>
    <n v="778"/>
    <n v="64791157672"/>
    <x v="12"/>
    <x v="1"/>
    <s v="CARRO PARTICULAR"/>
    <s v="LAGOA DA PRATA/MG"/>
    <s v="SANTO ANTÔNIO DO MONTE/MG"/>
    <d v="2025-08-01T12:30:00"/>
    <d v="2025-08-01T18:30:00"/>
    <s v="00,5"/>
    <n v="252.59"/>
    <n v="0"/>
    <n v="0"/>
    <n v="252.59"/>
    <s v="SEM ALTERAÇÕES NO PERCURSO"/>
    <s v="COOPERAÇÃO NA COMARCA DE SANTO ANTÔNIO DO MONTE UTILIZANDO VEÍCULO PRÓPRIO, CONFORME ATO 9913/2025."/>
  </r>
  <r>
    <x v="0"/>
    <x v="8"/>
    <s v="AGOSTO"/>
    <n v="772"/>
    <n v="778"/>
    <n v="64791157672"/>
    <x v="12"/>
    <x v="1"/>
    <s v="CARRO PARTICULAR"/>
    <s v="LAGOA DA PRATA/MG"/>
    <s v="SANTO ANTÔNIO DO MONTE/MG"/>
    <d v="2025-08-08T12:30:00"/>
    <d v="2025-08-08T18:30:00"/>
    <s v="00,5"/>
    <n v="252.59"/>
    <n v="0"/>
    <n v="0"/>
    <n v="252.59"/>
    <s v="SEM ALTERAÇÕES NO PERCURSO"/>
    <s v="COOPERAÇÃO NA COMARCA DE SANTO ANTÔNIO DO MONTE UTILIZANDO VEÍCULO PRÓPRIO, CONFORME ATO 9913/2025."/>
  </r>
  <r>
    <x v="0"/>
    <x v="8"/>
    <s v="AGOSTO"/>
    <n v="773"/>
    <n v="778"/>
    <n v="64791157672"/>
    <x v="12"/>
    <x v="1"/>
    <s v="CARRO PARTICULAR"/>
    <s v="LAGOA DA PRATA/MG"/>
    <s v="SANTO ANTÔNIO DO MONTE/MG"/>
    <d v="2025-08-15T12:30:00"/>
    <d v="2025-08-15T18:30:00"/>
    <s v="00,5"/>
    <n v="252.59"/>
    <n v="0"/>
    <n v="0"/>
    <n v="252.59"/>
    <s v="SEM ALTERAÇÕES NO PERCURSO"/>
    <s v="COOPERAÇÃO NA COMARCA DE SANTO ANTÔNIO DO MONTE UTILIZANDO VEÍCULO PRÓPRIO, CONFORME ATO 9913/2025."/>
  </r>
  <r>
    <x v="0"/>
    <x v="8"/>
    <s v="AGOSTO"/>
    <n v="774"/>
    <n v="778"/>
    <n v="64791157672"/>
    <x v="12"/>
    <x v="1"/>
    <s v="CARRO PARTICULAR"/>
    <s v="LAGOA DA PRATA/MG"/>
    <s v="SANTO ANTÔNIO DO MONTE/MG"/>
    <d v="2025-08-22T12:30:00"/>
    <d v="2025-08-22T18:30:00"/>
    <s v="00,5"/>
    <n v="252.59"/>
    <n v="0"/>
    <n v="0"/>
    <n v="252.59"/>
    <s v="SEM ALTERAÇÕES NO PERCURSO"/>
    <s v="COOPERAÇÃO NA COMARCA DE SANTO ANTÔNIO DO MONTE UTILIZANDO VEÍCULO PRÓPRIO, CONFORME ATO 9913/2025."/>
  </r>
  <r>
    <x v="0"/>
    <x v="8"/>
    <s v="AGOSTO"/>
    <n v="775"/>
    <n v="778"/>
    <n v="64791157672"/>
    <x v="12"/>
    <x v="1"/>
    <s v="CARRO PARTICULAR"/>
    <s v="LAGOA DA PRATA/MG"/>
    <s v="SANTO ANTÔNIO DO MONTE/MG"/>
    <d v="2025-08-29T12:30:00"/>
    <d v="2025-08-29T18:30:00"/>
    <s v="00,5"/>
    <n v="252.59"/>
    <n v="0"/>
    <n v="0"/>
    <n v="252.59"/>
    <s v="SEM ALTERAÇÕES NO PERCURSO"/>
    <s v="COOPERAÇÃO NA COMARCA DE SANTO ANTÔNIO DO MONTE UTILIZANDO VEÍCULO PRÓPRIO, CONFORME ATO 9913/2025."/>
  </r>
  <r>
    <x v="0"/>
    <x v="8"/>
    <s v="AGOSTO"/>
    <n v="776"/>
    <n v="780"/>
    <n v="5877912682"/>
    <x v="7"/>
    <x v="0"/>
    <s v="CARRO PARTICULAR"/>
    <s v="SÃO JOÃO DEL REI/MG"/>
    <s v="BARROSO/MG"/>
    <d v="2025-08-07T08:00:00"/>
    <d v="2025-08-07T16:50:00"/>
    <s v="00,5"/>
    <n v="252.59"/>
    <n v="0"/>
    <n v="0"/>
    <n v="252.59"/>
    <s v="SEM ALTERAÇÕES NO PERCURSO"/>
    <s v="COOPERAÇÃO NA UNIDADE DE BARROSO. ATENDIMENTOS PRESENCIAIS E AUDIÊNCIAS. _x000a__x000a_ "/>
  </r>
  <r>
    <x v="0"/>
    <x v="8"/>
    <s v="AGOSTO"/>
    <n v="777"/>
    <n v="780"/>
    <n v="5877912682"/>
    <x v="7"/>
    <x v="0"/>
    <s v="CARRO PARTICULAR"/>
    <s v="SÃO JOÃO DEL REI/MG"/>
    <s v="BARROSO/MG"/>
    <d v="2025-08-14T08:00:00"/>
    <d v="2025-08-14T16:50:00"/>
    <s v="00,5"/>
    <n v="252.59"/>
    <n v="0"/>
    <n v="0"/>
    <n v="252.59"/>
    <s v="SEM ALTERAÇÕES NO PERCURSO"/>
    <s v="COOPERAÇÃO NA UNIDADE DE BARROSO. ATENDIMENTOS PRESENCIAIS E AUDIÊNCIAS. _x000a__x000a_ "/>
  </r>
  <r>
    <x v="0"/>
    <x v="8"/>
    <s v="AGOSTO"/>
    <n v="778"/>
    <n v="780"/>
    <n v="5877912682"/>
    <x v="7"/>
    <x v="0"/>
    <s v="CARRO PARTICULAR"/>
    <s v="SÃO JOÃO DEL REI/MG"/>
    <s v="BARROSO/MG"/>
    <d v="2025-08-21T08:00:00"/>
    <d v="2025-08-21T16:50:00"/>
    <s v="00,5"/>
    <n v="252.59"/>
    <n v="0"/>
    <n v="0"/>
    <n v="252.59"/>
    <s v="SEM ALTERAÇÕES NO PERCURSO"/>
    <s v="COOPERAÇÃO NA UNIDADE DE BARROSO. ATENDIMENTOS PRESENCIAIS E AUDIÊNCIAS. _x000a__x000a_ "/>
  </r>
  <r>
    <x v="0"/>
    <x v="8"/>
    <s v="AGOSTO"/>
    <n v="779"/>
    <n v="780"/>
    <n v="5877912682"/>
    <x v="7"/>
    <x v="0"/>
    <s v="CARRO PARTICULAR"/>
    <s v="SÃO JOÃO DEL REI/MG"/>
    <s v="BARROSO/MG"/>
    <d v="2025-08-28T08:00:00"/>
    <d v="2025-08-28T16:50:00"/>
    <s v="00,5"/>
    <n v="252.59"/>
    <n v="0"/>
    <n v="0"/>
    <n v="252.59"/>
    <s v="SEM ALTERAÇÕES NO PERCURSO"/>
    <s v="COOPERAÇÃO NA UNIDADE DE BARROSO. ATENDIMENTOS PRESENCIAIS E AUDIÊNCIAS. _x000a__x000a_ "/>
  </r>
  <r>
    <x v="0"/>
    <x v="8"/>
    <s v="AGOSTO"/>
    <n v="780"/>
    <n v="783"/>
    <n v="3405845726"/>
    <x v="17"/>
    <x v="1"/>
    <s v="CARRO PARTICULAR"/>
    <s v="BELO HORIZONTE/MG"/>
    <s v="POMPÉU/MG"/>
    <d v="2025-08-07T05:00:00"/>
    <d v="2025-08-07T15:00:00"/>
    <s v="00,5"/>
    <n v="252.59"/>
    <n v="0"/>
    <n v="0"/>
    <n v="252.59"/>
    <s v="SEM ALTERAÇÕES NO PERCURSO"/>
    <s v="PARTICIPAÇÃO EM CERIMÔNIA DE ENTREGA DE OBRA DA REPARAÇÃO "/>
  </r>
  <r>
    <x v="0"/>
    <x v="8"/>
    <s v="AGOSTO"/>
    <n v="781"/>
    <n v="782"/>
    <n v="5877912682"/>
    <x v="7"/>
    <x v="0"/>
    <s v="CARRO PARTICULAR"/>
    <s v="SÃO JOÃO DEL REI/MG"/>
    <s v="OURO BRANCO/MG"/>
    <d v="2025-08-11T08:00:00"/>
    <d v="2025-08-11T19:00:00"/>
    <s v="00,5"/>
    <n v="252.59"/>
    <n v="0"/>
    <n v="0"/>
    <n v="252.59"/>
    <s v="SEM ALTERAÇÕES NO PERCURSO"/>
    <s v="COOPERAÇÃO NA UNIDADE DE OURO BRANCO. ATENDIMENTOS PRESENCIAIS."/>
  </r>
  <r>
    <x v="0"/>
    <x v="8"/>
    <s v="AGOSTO"/>
    <n v="782"/>
    <n v="782"/>
    <n v="5877912682"/>
    <x v="7"/>
    <x v="0"/>
    <s v="CARRO PARTICULAR"/>
    <s v="SÃO JOÃO DEL REI/MG"/>
    <s v="OURO BRANCO/MG"/>
    <d v="2025-08-18T08:00:00"/>
    <d v="2025-08-18T19:00:00"/>
    <s v="00,5"/>
    <n v="252.59"/>
    <n v="0"/>
    <n v="0"/>
    <n v="252.59"/>
    <s v="SEM ALTERAÇÕES NO PERCURSO"/>
    <s v="COOPERAÇÃO NA UNIDADE DE OURO BRANCO. ATENDIMENTOS PRESENCIAIS."/>
  </r>
  <r>
    <x v="0"/>
    <x v="8"/>
    <s v="AGOSTO"/>
    <n v="783"/>
    <n v="782"/>
    <n v="5877912682"/>
    <x v="7"/>
    <x v="0"/>
    <s v="CARRO PARTICULAR"/>
    <s v="SÃO JOÃO DEL REI/MG"/>
    <s v="OURO BRANCO/MG"/>
    <d v="2025-08-25T08:00:00"/>
    <d v="2025-08-25T19:00:00"/>
    <s v="00,5"/>
    <n v="252.59"/>
    <n v="0"/>
    <n v="0"/>
    <n v="252.59"/>
    <s v="SEM ALTERAÇÕES NO PERCURSO"/>
    <s v="COOPERAÇÃO NA UNIDADE DE OURO BRANCO. ATENDIMENTOS PRESENCIAIS."/>
  </r>
  <r>
    <x v="0"/>
    <x v="8"/>
    <s v="AGOSTO"/>
    <n v="784"/>
    <n v="785"/>
    <n v="5156476678"/>
    <x v="48"/>
    <x v="0"/>
    <s v="AVIÃO"/>
    <s v="JANAÚBA/MG"/>
    <s v="BELO HORIZONTE/MG"/>
    <d v="2025-08-10T16:00:00"/>
    <d v="2025-08-12T13:00:00"/>
    <s v="01,5"/>
    <n v="1356.18"/>
    <n v="0"/>
    <n v="0"/>
    <n v="1356.18"/>
    <s v="SEM ALTERAÇÕES NO PERCURSO"/>
    <s v="PARTICIPAÇÃO NO 3O WORKSHOP DO PLANEJAMENTO ESTRATÉGICO NO DIA 11 DE AGOSTO DE 2025."/>
  </r>
  <r>
    <x v="0"/>
    <x v="8"/>
    <s v="AGOSTO"/>
    <n v="785"/>
    <n v="788"/>
    <n v="32487025832"/>
    <x v="8"/>
    <x v="4"/>
    <s v="VEÍCULO OFICIAL"/>
    <s v="BELO HORIZONTE/MG"/>
    <s v="PATOS DE MINAS/MG"/>
    <d v="2025-08-11T06:30:00"/>
    <d v="2025-08-15T18:00:00"/>
    <s v="04,5"/>
    <n v="1404.45"/>
    <n v="0"/>
    <n v="0"/>
    <n v="1404.45"/>
    <s v="SEM ALTERAÇÕES NO PERCURSO"/>
    <s v="TREINAMENTO SISTEMA SOLAR"/>
  </r>
  <r>
    <x v="0"/>
    <x v="8"/>
    <s v="AGOSTO"/>
    <n v="786"/>
    <n v="789"/>
    <n v="7390763450"/>
    <x v="167"/>
    <x v="0"/>
    <s v="CARRO PARTICULAR"/>
    <s v="IGARAPÉ/MG"/>
    <s v="CONTAGEM/MG"/>
    <d v="2025-08-15T08:00:00"/>
    <d v="2025-08-15T17:30:00"/>
    <s v="00,5"/>
    <n v="252.59"/>
    <n v="0"/>
    <n v="0"/>
    <n v="252.59"/>
    <s v="SEM ALTERAÇÕES NO PERCURSO"/>
    <s v=" ATO 10.672/2025 (MUTIRÃO DE ATENDIMENTO JURÍDICO NA PENITENCIÁRIA DE CONTAGEM I - NELSON HUNGRIA, SITUADA NO MUNICÍPIO E COMARCA DE CONTAGEM/MG, QUE SERÁ REALIZADO, PRESENCIALMENTE, ENTRE OS DIAS 11 E 15 DE AGOSTO DE 2025, DAS 09:00 ÀS 16:00 HORAS, COM 01 (UMA) HORA DE INTERVALO)_x000a__x000a_ "/>
  </r>
  <r>
    <x v="0"/>
    <x v="8"/>
    <s v="AGOSTO"/>
    <n v="787"/>
    <n v="789"/>
    <n v="7390763450"/>
    <x v="167"/>
    <x v="0"/>
    <s v="CARRO PARTICULAR"/>
    <s v="IGARAPÉ/MG"/>
    <s v="CONTAGEM/MG"/>
    <d v="2025-08-18T08:00:00"/>
    <d v="2025-08-18T17:30:00"/>
    <s v="00,5"/>
    <n v="252.59"/>
    <n v="0"/>
    <n v="0"/>
    <n v="252.59"/>
    <s v="SEM ALTERAÇÕES NO PERCURSO"/>
    <s v=" ATO 10.672/2025 (MUTIRÃO DE ATENDIMENTO JURÍDICO NA PENITENCIÁRIA DE CONTAGEM I - NELSON HUNGRIA, SITUADA NO MUNICÍPIO E COMARCA DE CONTAGEM/MG, QUE SERÁ REALIZADO, PRESENCIALMENTE, ENTRE OS DIAS 11 E 15 DE AGOSTO DE 2025, DAS 09:00 ÀS 16:00 HORAS, COM 01 (UMA) HORA DE INTERVALO)_x000a__x000a_ "/>
  </r>
  <r>
    <x v="9"/>
    <x v="8"/>
    <s v="AGOSTO"/>
    <n v="788"/>
    <n v="789"/>
    <n v="7390763450"/>
    <x v="167"/>
    <x v="0"/>
    <s v="CARRO PARTICULAR"/>
    <s v="IGARAPÉ/MG"/>
    <s v="CONTAGEM/MG"/>
    <d v="2025-08-19T08:00:00"/>
    <d v="2025-08-19T17:30:00"/>
    <s v="00,5"/>
    <n v="0"/>
    <n v="252.59"/>
    <n v="0"/>
    <n v="252.59"/>
    <s v="ACRESCIDO 0,5 DIÁRIA, REFERENTE AO DIA 19/08/2025."/>
    <s v=" ATO 10.672/2025 (MUTIRÃO DE ATENDIMENTO JURÍDICO NA PENITENCIÁRIA DE CONTAGEM I - NELSON HUNGRIA, SITUADA NO MUNICÍPIO E COMARCA DE CONTAGEM/MG, QUE SERÁ REALIZADO, PRESENCIALMENTE, ENTRE OS DIAS 11 E 15 DE AGOSTO DE 2025, DAS 09:00 ÀS 16:00 HORAS, COM 01 (UMA) HORA DE INTERVALO)_x000a__x000a_ "/>
  </r>
  <r>
    <x v="0"/>
    <x v="8"/>
    <s v="AGOSTO"/>
    <n v="789"/>
    <n v="58"/>
    <n v="59889128691"/>
    <x v="33"/>
    <x v="1"/>
    <s v="AVIÃO"/>
    <s v="BELO HORIZONTE/MG"/>
    <s v="PORTO ALEGRE/RS"/>
    <d v="2025-08-27T14:30:00"/>
    <d v="2025-08-29T23:59:00"/>
    <s v="02,5"/>
    <n v="2296.27"/>
    <s v="-"/>
    <n v="0"/>
    <s v=" "/>
    <s v="SEM ALTERAÇÕES NO PERCURSO"/>
    <s v="PARTICIPAÇÃO DA 2ª REUNIÃO ORDINÁRIA DA COMISSÃO ESPECIALIZADA EM ESCOLAS SUPERIORES E CENTRO DE ESTUDOS DAS DEFENSORIAS PÚBLICAS DO CONDEGE."/>
  </r>
  <r>
    <x v="8"/>
    <x v="8"/>
    <s v="AGOSTO"/>
    <n v="790"/>
    <n v="791"/>
    <n v="3050948663"/>
    <x v="168"/>
    <x v="1"/>
    <s v="VEÍCULO OFICIAL"/>
    <s v="BELO HORIZONTE/MG"/>
    <s v="ALFENAS/MG"/>
    <d v="2025-08-12T11:00:00"/>
    <d v="2025-08-14T21:00:00"/>
    <s v="02,5"/>
    <n v="1478.77"/>
    <n v="613.09"/>
    <n v="0"/>
    <n v="2091.86"/>
    <s v="ACRESCIDO 0,5 DIÁRIA, SAÍDA DIA 12/08/2025 ÀS 09:30 E RETORNO 15/08/2025 15:36 H"/>
    <s v="PARTICIPAR E PROFERIR PALESTRA NO PRIMEIRO SEMINÁRIO DO CONSÓRSIO CISLAGOS, NA CIDADE DE ALFENAS-MG."/>
  </r>
  <r>
    <x v="0"/>
    <x v="8"/>
    <s v="AGOSTO"/>
    <n v="791"/>
    <n v="771"/>
    <n v="1577647610"/>
    <x v="15"/>
    <x v="0"/>
    <s v="VEÍCULO OFICIAL"/>
    <s v="BELO HORIZONTE/MG"/>
    <s v="PITANGUI/MG"/>
    <d v="2025-08-06T06:00:00"/>
    <d v="2025-08-06T19:00:00"/>
    <s v="00,5"/>
    <n v="252.59"/>
    <n v="0"/>
    <n v="0"/>
    <n v="252.59"/>
    <s v="SEM ALTERAÇÕES NO PERCURSO"/>
    <s v="REALIZAR ATENDIMENTOS AOS ATINGIDOS PELO DESLIZAMENTO DE ESTÉREIS DA JAGUAR MINING S.A. _x000a__x000a_VIAGEM AUTORIZADA PELO PROCESSO SEI 005502/2025-70"/>
  </r>
  <r>
    <x v="0"/>
    <x v="8"/>
    <s v="AGOSTO"/>
    <n v="792"/>
    <n v="772"/>
    <n v="79484336604"/>
    <x v="104"/>
    <x v="24"/>
    <s v="VEÍCULO OFICIAL"/>
    <s v="BELO HORIZONTE/MG"/>
    <s v="PITANGUI/MG"/>
    <d v="2025-08-06T06:00:00"/>
    <d v="2025-08-06T19:00:00"/>
    <s v="00,5"/>
    <n v="108.09"/>
    <n v="0"/>
    <n v="0"/>
    <n v="108.09"/>
    <s v="SEM ALTERAÇÕES NO PERCURSO"/>
    <s v="ATENDIMENTO AOS ATINGIDOS PELO DESMORONAMENTO DE PILHA DE REJEITOS EM CASQUILHO DE CIMA NA SEDE DA DPMG EM PITANGUI/MG"/>
  </r>
  <r>
    <x v="0"/>
    <x v="8"/>
    <s v="AGOSTO"/>
    <n v="793"/>
    <n v="773"/>
    <n v="32495001866"/>
    <x v="63"/>
    <x v="6"/>
    <s v="VEÍCULO OFICIAL"/>
    <s v="BELO HORIZONTE/MG"/>
    <s v="PITANGUI/MG"/>
    <d v="2025-08-06T06:45:00"/>
    <d v="2025-08-06T20:00:00"/>
    <s v="00,5"/>
    <n v="252.59"/>
    <n v="0"/>
    <n v="0"/>
    <n v="252.59"/>
    <s v="SEM ALTERAÇÕES NO PERCURSO"/>
    <s v="ATENDIMENTO A PESSOAS ATINGIDAS EM CONCEIÇÃO DO PARÁ NO ÂMBITO DO TERMO DE COMPROMISSO ENTRE DPMG E JAGUAR MINING, POR CONTA DE DESLIZAMENTO DE PILHA DE REJEITOS."/>
  </r>
  <r>
    <x v="0"/>
    <x v="8"/>
    <s v="AGOSTO"/>
    <n v="794"/>
    <n v="792"/>
    <n v="55692540649"/>
    <x v="105"/>
    <x v="1"/>
    <s v="VEÍCULO OFICIAL"/>
    <s v="UBERLÂNDIA/MG"/>
    <s v="BELO HORIZONTE/MG"/>
    <d v="2025-08-10T06:00:00"/>
    <d v="2025-08-12T17:00:00"/>
    <s v="02,5"/>
    <n v="2404.1799999999998"/>
    <n v="0"/>
    <n v="0"/>
    <n v="2404.1799999999998"/>
    <s v="SEM ALTERAÇÕES NO PERCURSO"/>
    <s v="CONVOCAÇÃO COORDENAÇÃO ADMINISTRAÇÃO ESTRATÉGICA E INOVAÇÃO DEFENSOIRA PÚBLICA GERAL "/>
  </r>
  <r>
    <x v="8"/>
    <x v="8"/>
    <s v="AGOSTO"/>
    <n v="795"/>
    <n v="793"/>
    <n v="4791855655"/>
    <x v="100"/>
    <x v="0"/>
    <s v="CARRO PARTICULAR"/>
    <s v="SETE LAGOAS/MG"/>
    <s v="CONTAGEM/MG"/>
    <d v="2025-08-11T07:00:00"/>
    <d v="2025-08-11T18:00:00"/>
    <s v="00,5"/>
    <n v="252.59"/>
    <n v="0"/>
    <n v="0"/>
    <n v="252.59"/>
    <s v="SEM ALTERAÇÕES NO PERCURSO"/>
    <s v="PARTICIPAÇÃO NO MUTIRÃO NA PENITENCIÁRIA NELSON HUNGRIA, EM CONTAGEM, ATO Nº 10.672/2025."/>
  </r>
  <r>
    <x v="0"/>
    <x v="8"/>
    <s v="AGOSTO"/>
    <n v="796"/>
    <n v="793"/>
    <n v="4791855655"/>
    <x v="100"/>
    <x v="0"/>
    <s v="CARRO PARTICULAR"/>
    <s v="SETE LAGOAS/MG"/>
    <s v="CONTAGEM/MG"/>
    <d v="2025-08-13T07:00:00"/>
    <d v="2025-08-13T18:00:00"/>
    <s v="00,5"/>
    <n v="252.59"/>
    <n v="0"/>
    <n v="0"/>
    <n v="252.59"/>
    <s v="SEM ALTERAÇÕES NO PERCURSO"/>
    <s v="PARTICIPAÇÃO NO MUTIRÃO NA PENITENCIÁRIA NELSON HUNGRIA, EM CONTAGEM, ATO Nº 10.672/2025."/>
  </r>
  <r>
    <x v="0"/>
    <x v="8"/>
    <s v="AGOSTO"/>
    <n v="797"/>
    <n v="793"/>
    <n v="4791855655"/>
    <x v="100"/>
    <x v="0"/>
    <s v="CARRO PARTICULAR"/>
    <s v="SETE LAGOAS/MG"/>
    <s v="CONTAGEM/MG"/>
    <d v="2025-08-15T07:00:00"/>
    <d v="2025-08-15T18:00:00"/>
    <s v="00,5"/>
    <n v="252.59"/>
    <n v="505.18"/>
    <n v="0"/>
    <n v="757.77"/>
    <s v="ACRESCIDO 2 X 0,5 DIÁRIAS, DIA: 18/08/2025 07 HRS ÀS 16 HRS - DIA: 20/08/2025 07 hrs às 13 HRS"/>
    <s v="PARTICIPAÇÃO NO MUTIRÃO NA PENITENCIÁRIA NELSON HUNGRIA, EM CONTAGEM, ATO Nº 10.672/2025."/>
  </r>
  <r>
    <x v="0"/>
    <x v="8"/>
    <s v="AGOSTO"/>
    <n v="798"/>
    <n v="795"/>
    <n v="31184887861"/>
    <x v="54"/>
    <x v="1"/>
    <s v="VEÍCULO OFICIAL"/>
    <s v="UBERABA/MG"/>
    <s v="SACRAMENTO/MG"/>
    <d v="2025-08-21T07:30:00"/>
    <d v="2025-08-21T17:00:00"/>
    <s v="00,5"/>
    <n v="252.59"/>
    <n v="0"/>
    <n v="0"/>
    <n v="252.59"/>
    <s v="SEM ALTERAÇÕES NO PERCURSO"/>
    <s v="ATO Nº 10.735/2025. CONSIDERANDO O QUE CONSTA NO PROCESSO DO SEI 9990000001.001894/2025-06; DESIGNA, NOS MOLDES DA RESOLUÇÃO DPG N. 3802/2025, O DEFENSOR PÚBLICO GLAUCO DE OLIVEIRA MARCILIANO PARA COOPERAR, POR ATO ESPECÍFICO, NAS SESSÕES PLENÁRIAS DE JÚRI DA COMARCA DE SACRAMENTO/MG."/>
  </r>
  <r>
    <x v="0"/>
    <x v="8"/>
    <s v="AGOSTO"/>
    <n v="799"/>
    <n v="798"/>
    <n v="4727059541"/>
    <x v="46"/>
    <x v="10"/>
    <s v="VEÍCULO OFICIAL"/>
    <s v="TEÓFILO OTONI/MG"/>
    <s v="ÁGUAS FORMOSAS/MG"/>
    <d v="2025-08-11T04:30:00"/>
    <d v="2025-08-11T22:00:00"/>
    <s v="00,5"/>
    <n v="252.59"/>
    <n v="0"/>
    <n v="0"/>
    <n v="252.59"/>
    <s v="SEM ALTERAÇÕES NO PERCURSO"/>
    <s v="ATENDIMENTO ITINERANTE CIDADANIA, DEMOCRACIA E JUSTIÇA AO POVO MAXAKALI, A SER REALIZADO NO DIA 11 DE AGOSTO DE 2025, NA ALDEIA MARGARIDA - ÁGUA BOA."/>
  </r>
  <r>
    <x v="0"/>
    <x v="8"/>
    <s v="AGOSTO"/>
    <n v="800"/>
    <n v="799"/>
    <n v="21697128874"/>
    <x v="157"/>
    <x v="1"/>
    <s v="CARRO PARTICULAR"/>
    <s v="ITAJUBÁ/MG"/>
    <s v="BELO HORIZONTE/MG"/>
    <d v="2025-08-09T07:00:00"/>
    <d v="2025-08-11T00:00:00"/>
    <s v="01,5"/>
    <n v="1464.09"/>
    <n v="0"/>
    <n v="0"/>
    <n v="1464.09"/>
    <s v="SEM ALTERAÇÕES NO PERCURSO"/>
    <s v="PARTICIPAÇÃO NO III WORKSHOP SOBRE O PLANEJAMENTO ESTRATÉGICO _x000a__x000a_OBS.: INFORMO QUE NO DIA 09/08/2025 FICAREI EM BELO HORIZONTE ÀS MINHAS CUSTAS."/>
  </r>
  <r>
    <x v="0"/>
    <x v="8"/>
    <s v="AGOSTO"/>
    <n v="801"/>
    <n v="801"/>
    <n v="7927112627"/>
    <x v="36"/>
    <x v="10"/>
    <s v="CARRO PARTICULAR"/>
    <s v="SETE LAGOAS/MG"/>
    <s v="CONTAGEM/MG"/>
    <d v="2025-08-12T07:30:00"/>
    <d v="2025-08-12T17:30:00"/>
    <s v="00,5"/>
    <n v="252.59"/>
    <n v="0"/>
    <n v="0"/>
    <n v="252.59"/>
    <s v="SEM ALTERAÇÕES NO PERCURSO"/>
    <s v="PARTICIPAÇÃO NO MUTIRÃO NA PENITENCIÁRIA NELSON HUNGRIA, EM CONTAGEM, CONFORME ATO Nº 10.672/2025."/>
  </r>
  <r>
    <x v="0"/>
    <x v="8"/>
    <s v="AGOSTO"/>
    <n v="802"/>
    <n v="801"/>
    <n v="7927112627"/>
    <x v="36"/>
    <x v="10"/>
    <s v="CARRO PARTICULAR"/>
    <s v="SETE LAGOAS/MG"/>
    <s v="CONTAGEM/MG"/>
    <d v="2025-08-14T07:30:00"/>
    <d v="2025-08-14T17:30:00"/>
    <s v="00,5"/>
    <n v="252.59"/>
    <n v="0"/>
    <n v="252.59"/>
    <n v="0"/>
    <s v="SERVIDOR DESISTIU DE PARTICIPAR NO MULTIRÃO NA DATA DE 14/08/2025."/>
    <s v="PARTICIPAÇÃO NO MUTIRÃO NA PENITENCIÁRIA NELSON HUNGRIA, EM CONTAGEM, CONFORME ATO Nº 10.672/2025."/>
  </r>
  <r>
    <x v="0"/>
    <x v="8"/>
    <s v="AGOSTO"/>
    <n v="803"/>
    <n v="803"/>
    <n v="10161604617"/>
    <x v="169"/>
    <x v="10"/>
    <s v="CARRO PARTICULAR"/>
    <s v="SETE LAGOAS/MG"/>
    <s v="CONTAGEM/MG"/>
    <d v="2025-08-12T07:30:00"/>
    <d v="2025-08-12T17:30:00"/>
    <s v="00,5"/>
    <n v="252.59"/>
    <n v="0"/>
    <n v="0"/>
    <n v="252.59"/>
    <s v="SEM ALTERAÇÕES NO PERCURSO"/>
    <s v="PARTICIPAÇÃO NO MUTIRÃO NA PENITENCIÁRIA NELSON HUNGRIA, EM CONTAGEM, CONFORME ATO Nº 10.672/2025."/>
  </r>
  <r>
    <x v="0"/>
    <x v="8"/>
    <s v="AGOSTO"/>
    <n v="804"/>
    <n v="803"/>
    <n v="10161604617"/>
    <x v="169"/>
    <x v="10"/>
    <s v="CARRO PARTICULAR"/>
    <s v="SETE LAGOAS/MG"/>
    <s v="CONTAGEM/MG"/>
    <d v="2025-08-13T07:30:00"/>
    <d v="2025-08-13T17:30:00"/>
    <s v="00,5"/>
    <n v="252.59"/>
    <n v="0"/>
    <n v="0"/>
    <n v="252.59"/>
    <s v="SEM ALTERAÇÕES NO PERCURSO"/>
    <s v="PARTICIPAÇÃO NO MUTIRÃO NA PENITENCIÁRIA NELSON HUNGRIA, EM CONTAGEM, CONFORME ATO Nº 10.672/2025."/>
  </r>
  <r>
    <x v="0"/>
    <x v="8"/>
    <s v="AGOSTO"/>
    <n v="805"/>
    <n v="803"/>
    <n v="10161604617"/>
    <x v="169"/>
    <x v="10"/>
    <s v="CARRO PARTICULAR"/>
    <s v="SETE LAGOAS/MG"/>
    <s v="CONTAGEM/MG"/>
    <d v="2025-08-15T07:30:00"/>
    <d v="2025-08-15T17:30:00"/>
    <s v="00,5"/>
    <n v="252.59"/>
    <n v="0"/>
    <n v="0"/>
    <n v="252.59"/>
    <s v="SEM ALTERAÇÕES NO PERCURSO"/>
    <s v="PARTICIPAÇÃO NO MUTIRÃO NA PENITENCIÁRIA NELSON HUNGRIA, EM CONTAGEM, CONFORME ATO Nº 10.672/2025."/>
  </r>
  <r>
    <x v="0"/>
    <x v="8"/>
    <s v="AGOSTO"/>
    <n v="806"/>
    <n v="805"/>
    <n v="54405920672"/>
    <x v="19"/>
    <x v="1"/>
    <s v="VEÍCULO OFICIAL"/>
    <s v="JUIZ DE FORA/MG"/>
    <s v="BELO HORIZONTE/MG"/>
    <d v="2025-08-20T08:00:00"/>
    <d v="2025-08-23T12:00:00"/>
    <s v="03,00"/>
    <n v="2820.27"/>
    <n v="0"/>
    <n v="0"/>
    <n v="2820.27"/>
    <s v="SEM ALTERAÇÕES NO PERCURSO"/>
    <s v="PARTICIPAÇÃO DA 8ª SESSÃO ORDINÁRIA, 8ª SESSÃO EXTRAORDINÁRIA DO CSDPMG 2025, REUNIÃO DE TRABALHO NOS DIAS 20, 21 E 22 DE AGOSTO DE 2025. "/>
  </r>
  <r>
    <x v="0"/>
    <x v="8"/>
    <s v="AGOSTO"/>
    <n v="807"/>
    <n v="60"/>
    <n v="59889128691"/>
    <x v="33"/>
    <x v="1"/>
    <s v="VEÍCULO OFICIAL"/>
    <s v="BELO HORIZONTE/MG"/>
    <s v="TIMÓTEO/MG"/>
    <d v="2025-08-18T13:00:00"/>
    <d v="2025-08-19T13:00:00"/>
    <s v="01,00"/>
    <n v="613.09"/>
    <n v="0"/>
    <n v="0"/>
    <n v="613.09"/>
    <s v="SEM ALTERAÇÕES NO PERCURSO"/>
    <s v="PARTICIPAÇÃO COMO PALESTRANTE NO EVENTO COM O TEMA &quot;REFLEXÕES SOBRE A VIOLÊNCIA CONTRA A MULHER&quot;, A SER REALIZADO NO DIA 18 DE AGOSTO DE 2025, ÀS 19H, NO MUNICÍPIO DE TIMÓTEO/MG."/>
  </r>
  <r>
    <x v="0"/>
    <x v="8"/>
    <s v="AGOSTO"/>
    <n v="808"/>
    <n v="807"/>
    <n v="54702119320"/>
    <x v="20"/>
    <x v="1"/>
    <s v="CARRO PARTICULAR"/>
    <s v="SÃO LOURENÇO/MG"/>
    <s v="CRUZÍLIA/MG"/>
    <d v="2025-08-07T11:00:00"/>
    <d v="2025-08-07T18:00:00"/>
    <s v="00,5"/>
    <n v="252.59"/>
    <n v="0"/>
    <n v="0"/>
    <n v="252.59"/>
    <s v="SEM ALTERAÇÕES NO PERCURSO"/>
    <s v="DESEMPENHO COOPERAÇÃO VOLUNTÁRIA COMARCA DE RUZILIA ATO 10.297/2025"/>
  </r>
  <r>
    <x v="0"/>
    <x v="8"/>
    <s v="AGOSTO"/>
    <n v="809"/>
    <n v="807"/>
    <n v="54702119320"/>
    <x v="20"/>
    <x v="1"/>
    <s v="CARRO PARTICULAR"/>
    <s v="SÃO LOURENÇO/MG"/>
    <s v="CRUZÍLIA/MG"/>
    <d v="2025-08-14T11:00:00"/>
    <d v="2025-08-14T18:00:00"/>
    <s v="00,5"/>
    <n v="252.59"/>
    <n v="0"/>
    <n v="0"/>
    <n v="252.59"/>
    <s v="SEM ALTERAÇÕES NO PERCURSO"/>
    <s v="DESEMPENHO COOPERAÇÃO VOLUNTÁRIA COMARCA DE RUZILIA ATO 10.297/2025"/>
  </r>
  <r>
    <x v="0"/>
    <x v="8"/>
    <s v="AGOSTO"/>
    <n v="810"/>
    <n v="807"/>
    <n v="54702119320"/>
    <x v="20"/>
    <x v="1"/>
    <s v="CARRO PARTICULAR"/>
    <s v="SÃO LOURENÇO/MG"/>
    <s v="CRUZÍLIA/MG"/>
    <d v="2025-08-21T11:00:00"/>
    <d v="2025-08-21T18:00:00"/>
    <s v="00,5"/>
    <n v="252.59"/>
    <n v="0"/>
    <n v="0"/>
    <n v="252.59"/>
    <s v="SEM ALTERAÇÕES NO PERCURSO"/>
    <s v="DESEMPENHO COOPERAÇÃO VOLUNTÁRIA COMARCA DE RUZILIA ATO 10.297/2025"/>
  </r>
  <r>
    <x v="0"/>
    <x v="8"/>
    <s v="AGOSTO"/>
    <n v="811"/>
    <n v="807"/>
    <n v="54702119320"/>
    <x v="20"/>
    <x v="1"/>
    <s v="CARRO PARTICULAR"/>
    <s v="SÃO LOURENÇO/MG"/>
    <s v="CRUZÍLIA/MG"/>
    <d v="2025-08-28T11:00:00"/>
    <d v="2025-08-28T18:00:00"/>
    <s v="00,5"/>
    <n v="252.59"/>
    <n v="0"/>
    <n v="0"/>
    <n v="252.59"/>
    <s v="SEM ALTERAÇÕES NO PERCURSO"/>
    <s v="DESEMPENHO COOPERAÇÃO VOLUNTÁRIA COMARCA DE RUZILIA ATO 10.297/2025"/>
  </r>
  <r>
    <x v="0"/>
    <x v="8"/>
    <s v="AGOSTO"/>
    <n v="812"/>
    <n v="809"/>
    <n v="55891799634"/>
    <x v="151"/>
    <x v="22"/>
    <s v="CARRO PARTICULAR"/>
    <s v="CONSELHEIRO LAFAIETE/MG"/>
    <s v="BELO HORIZONTE/MG"/>
    <d v="2025-08-18T17:00:00"/>
    <d v="2025-08-19T12:30:00"/>
    <s v="00,5"/>
    <n v="206.59"/>
    <n v="0"/>
    <n v="0"/>
    <n v="206.59"/>
    <s v="SEM ALTERAÇÕES NO PERCURSO"/>
    <s v=" O SERVIDOR ADRIANO DE ALMEIDA CUNHA, MASP 355.083-7, FOI DESIGNADO PARA COMPOR A BANCA DA EQUIPE MULTIPROFISSIONAL, COM A FINALIDADE DE AVALIAR A APTIDÃO E A COMPATIBILIDADE DA CONDIÇÃO CLÍNICA DO CANDIDATO EM RELAÇÃO ÀS ATRIBUIÇÕES DO CARGO PLEITEADO. SEGUE ANEXO AO PROCESSO SEI, O E-MAIL DE CONVOCAÇÃO DA SGPSO, CONTENDO TODOS OS DECRETOS, INSTRUÇÕES NORMATIVAS E RESOLUÇÕES PERTINENTES."/>
  </r>
  <r>
    <x v="0"/>
    <x v="8"/>
    <s v="AGOSTO"/>
    <n v="813"/>
    <n v="811"/>
    <n v="81210060078"/>
    <x v="21"/>
    <x v="0"/>
    <s v="AVIÃO"/>
    <s v="MONTES CLAROS/MG"/>
    <s v="BELO HORIZONTE/MG"/>
    <d v="2025-08-20T04:30:00"/>
    <d v="2025-08-22T20:00:00"/>
    <s v="02,5"/>
    <n v="2296.27"/>
    <n v="0"/>
    <n v="0"/>
    <n v="2296.27"/>
    <s v="SEM ALTERAÇÕES NO PERCURSO"/>
    <s v="REUNIÃO DE TRABALHO E SESSÕES DO CONSELHO SUPERIOR DA DPMG."/>
  </r>
  <r>
    <x v="0"/>
    <x v="8"/>
    <s v="AGOSTO"/>
    <n v="814"/>
    <n v="812"/>
    <n v="3264888637"/>
    <x v="28"/>
    <x v="8"/>
    <s v="AVIÃO"/>
    <s v="BELO HORIZONTE/MG"/>
    <s v="RIO DE JANEIRO/RJ"/>
    <d v="2025-08-25T08:15:00"/>
    <d v="2025-08-25T20:35:00"/>
    <s v="00,5"/>
    <n v="416.09000000000003"/>
    <n v="0"/>
    <n v="0"/>
    <n v="416.09000000000003"/>
    <s v="SEM ALTERAÇÕES NO PERCURSO"/>
    <s v="LANÇAMENTO DO DOCUMENTÁRIO &quot;DINHEIRO É SEMENTE&quot; E DO CADERNO FGV"/>
  </r>
  <r>
    <x v="0"/>
    <x v="8"/>
    <s v="AGOSTO"/>
    <n v="815"/>
    <n v="813"/>
    <n v="3264888637"/>
    <x v="28"/>
    <x v="8"/>
    <s v="AVIÃO"/>
    <s v="BELO HORIZONTE/MG"/>
    <s v="BELÉM/PA"/>
    <d v="2025-08-27T09:00:00"/>
    <d v="2025-08-28T20:50:00"/>
    <s v="01,5"/>
    <n v="1356.18"/>
    <n v="0"/>
    <n v="0"/>
    <n v="1356.18"/>
    <s v="SEM ALTERAÇÕES NO PERCURSO"/>
    <s v="PARTICIPAR DA 100ª REUNIÃO ORDINÁRIA DO CONDEGE"/>
  </r>
  <r>
    <x v="0"/>
    <x v="8"/>
    <s v="AGOSTO"/>
    <n v="816"/>
    <n v="816"/>
    <n v="4899054637"/>
    <x v="170"/>
    <x v="1"/>
    <s v="CARRO PARTICULAR"/>
    <s v="CAXAMBU/MG"/>
    <s v="CRUZÍLIA/MG"/>
    <d v="2025-08-05T12:00:00"/>
    <d v="2025-08-05T18:00:00"/>
    <s v="00,5"/>
    <n v="252.59"/>
    <n v="0"/>
    <n v="0"/>
    <n v="252.59"/>
    <s v="SEM ALTERAÇÕES NO PERCURSO"/>
    <s v="ATENDIMENTO PRESENCIAL A POPULAÇÃO, REALIZAÇÃO DE AUDIÊNCIAS, AUXÍLIO E VERIFICAÇÃO DAS ATIVIDADES DO APOIO ADMINISTRATIVO E ESTAGIÁRIAS DA UNIDADE DE CRUZÍLIA."/>
  </r>
  <r>
    <x v="0"/>
    <x v="8"/>
    <s v="AGOSTO"/>
    <n v="817"/>
    <n v="816"/>
    <n v="4899054637"/>
    <x v="170"/>
    <x v="1"/>
    <s v="CARRO PARTICULAR"/>
    <s v="CAXAMBU/MG"/>
    <s v="CRUZÍLIA/MG"/>
    <d v="2025-08-12T12:00:00"/>
    <d v="2025-08-12T18:00:00"/>
    <s v="00,5"/>
    <n v="252.59"/>
    <n v="0"/>
    <n v="0"/>
    <n v="252.59"/>
    <s v="SEM ALTERAÇÕES NO PERCURSO"/>
    <s v="ATENDIMENTO PRESENCIAL A POPULAÇÃO, REALIZAÇÃO DE AUDIÊNCIAS, AUXÍLIO E VERIFICAÇÃO DAS ATIVIDADES DO APOIO ADMINISTRATIVO E ESTAGIÁRIAS DA UNIDADE DE CRUZÍLIA."/>
  </r>
  <r>
    <x v="0"/>
    <x v="8"/>
    <s v="AGOSTO"/>
    <n v="818"/>
    <n v="816"/>
    <n v="4899054637"/>
    <x v="170"/>
    <x v="1"/>
    <s v="CARRO PARTICULAR"/>
    <s v="CAXAMBU/MG"/>
    <s v="CRUZÍLIA/MG"/>
    <d v="2025-08-19T12:00:00"/>
    <d v="2025-08-19T18:00:00"/>
    <s v="00,5"/>
    <n v="252.59"/>
    <n v="0"/>
    <n v="0"/>
    <n v="252.59"/>
    <s v="SEM ALTERAÇÕES NO PERCURSO"/>
    <s v="ATENDIMENTO PRESENCIAL A POPULAÇÃO, REALIZAÇÃO DE AUDIÊNCIAS, AUXÍLIO E VERIFICAÇÃO DAS ATIVIDADES DO APOIO ADMINISTRATIVO E ESTAGIÁRIAS DA UNIDADE DE CRUZÍLIA."/>
  </r>
  <r>
    <x v="0"/>
    <x v="8"/>
    <s v="AGOSTO"/>
    <n v="819"/>
    <n v="816"/>
    <n v="4899054637"/>
    <x v="170"/>
    <x v="1"/>
    <s v="CARRO PARTICULAR"/>
    <s v="CAXAMBU/MG"/>
    <s v="CRUZÍLIA/MG"/>
    <d v="2025-08-26T12:00:00"/>
    <d v="2025-08-26T18:00:00"/>
    <s v="00,5"/>
    <n v="252.59"/>
    <n v="0"/>
    <n v="0"/>
    <n v="252.59"/>
    <s v="SEM ALTERAÇÕES NO PERCURSO"/>
    <s v="ATENDIMENTO PRESENCIAL A POPULAÇÃO, REALIZAÇÃO DE AUDIÊNCIAS, AUXÍLIO E VERIFICAÇÃO DAS ATIVIDADES DO APOIO ADMINISTRATIVO E ESTAGIÁRIAS DA UNIDADE DE CRUZÍLIA."/>
  </r>
  <r>
    <x v="0"/>
    <x v="8"/>
    <s v="AGOSTO"/>
    <n v="820"/>
    <n v="815"/>
    <n v="5583064625"/>
    <x v="31"/>
    <x v="0"/>
    <s v="VEÍCULO OFICIAL"/>
    <s v="JUIZ DE FORA/MG"/>
    <s v="BELO HORIZONTE/MG"/>
    <d v="2025-08-20T07:00:00"/>
    <d v="2025-08-23T12:00:00"/>
    <s v="03,00"/>
    <n v="2820.27"/>
    <n v="0"/>
    <n v="0"/>
    <n v="2820.27"/>
    <s v="SEM ALTERAÇÕES NO PERCURSO"/>
    <s v="REUNIÃO DE TRABALHO E PARTICIPAÇÃO DE SESSÃO EXTRAORDINÁRIA E 8ª SESSÃO ORDINÁRIA DO CSDPMG._x000a__x000a_ "/>
  </r>
  <r>
    <x v="0"/>
    <x v="8"/>
    <s v="AGOSTO"/>
    <n v="821"/>
    <n v="820"/>
    <n v="3405845726"/>
    <x v="17"/>
    <x v="1"/>
    <s v="VEÍCULO OFICIAL"/>
    <s v="BELO HORIZONTE/MG"/>
    <s v="BRUMADINHO/MG"/>
    <d v="2025-08-13T12:00:00"/>
    <d v="2025-08-13T18:00:00"/>
    <s v="00,5"/>
    <n v="252.59"/>
    <n v="0"/>
    <n v="0"/>
    <n v="252.59"/>
    <s v="SEM ALTERAÇÕES NO PERCURSO"/>
    <s v="REUNIÃO COM OS ATINGIDOS DA BARRAGEM EMICON"/>
  </r>
  <r>
    <x v="0"/>
    <x v="8"/>
    <s v="AGOSTO"/>
    <n v="822"/>
    <n v="821"/>
    <n v="1577647610"/>
    <x v="15"/>
    <x v="0"/>
    <s v="VEÍCULO OFICIAL"/>
    <s v="BELO HORIZONTE/MG"/>
    <s v="BRUMADINHO/MG"/>
    <d v="2025-08-13T12:00:00"/>
    <d v="2025-08-13T18:00:00"/>
    <s v="00,5"/>
    <n v="252.59"/>
    <n v="0"/>
    <n v="0"/>
    <n v="252.59"/>
    <s v="SEM ALTERAÇÕES NO PERCURSO"/>
    <s v="REALIZAR ATENDIMENTO AOS ATINGIDOS PELA CRISE INICIADA COM A ELEVAÇÃO DE RISCO DA BARRAGEM DA EMICON (EMPRESA MINERADORA QUE ATUA EM BRUMADINHO)._x000a_TRATA-SE DE CRISE PEQUENA, MAS QUE O NÚCLEO DE VULNERÁVEIS INICIA ATUAÇÃO EM COLABORAÇÃO COM A DEFENSORIA PÚBLICA CÍVEL DE BRUMADINHO._x000a_CASO HAJA NECESSIDADE, SOLICITO QUE ESTE PROCESSO SEJA REMETIDO À CHEFIA DE GABINETE PARA AUTORIZAÇÃO DA VIAGEM."/>
  </r>
  <r>
    <x v="0"/>
    <x v="8"/>
    <s v="AGOSTO"/>
    <n v="823"/>
    <n v="818"/>
    <n v="3405845726"/>
    <x v="17"/>
    <x v="1"/>
    <s v="VEÍCULO OFICIAL"/>
    <s v="BELO HORIZONTE/MG"/>
    <s v="PITANGUI/MG"/>
    <d v="2025-08-14T06:00:00"/>
    <d v="2025-08-14T19:00:00"/>
    <s v="00,5"/>
    <n v="252.59"/>
    <n v="0"/>
    <n v="0"/>
    <n v="252.59"/>
    <s v="SEM ALTERAÇÕES NO PERCURSO"/>
    <s v="ATENDIMENTO ÀS VÍTIMAS DO CASO JAGUAR E CASQUILHO DE CIMA EM PITANGUI"/>
  </r>
  <r>
    <x v="0"/>
    <x v="8"/>
    <s v="AGOSTO"/>
    <n v="824"/>
    <n v="819"/>
    <n v="4655747692"/>
    <x v="171"/>
    <x v="0"/>
    <s v="VEÍCULO OFICIAL"/>
    <s v="BELO HORIZONTE/MG"/>
    <s v="CONTAGEM/MG"/>
    <d v="2025-08-11T08:00:00"/>
    <d v="2025-08-11T17:00:00"/>
    <s v="00,5"/>
    <n v="252.59"/>
    <n v="0"/>
    <n v="0"/>
    <n v="252.59"/>
    <s v="SEM ALTERAÇÕES NO PERCURSO"/>
    <s v="PARTICIPAÇÃO NO MUTIRÃO DE ATENDIMENTO, CONFORME ATO DA DPG N. 10.672/25. POR OPORTUNO, ESCLAREÇO QUE O PRESENTE REQUERIMENTO APENAS FOI REALIZADO NESTA DATA, EM RAZÃO DO GRANDE VOLUME DE TRABALHO REALIZADO NOS ÚLTIMOS DIAS EM MINHAS ATRIBUIÇÕES ORDINÁRIA E EXTRAORDINÁRIA."/>
  </r>
  <r>
    <x v="0"/>
    <x v="8"/>
    <s v="AGOSTO"/>
    <n v="825"/>
    <n v="819"/>
    <n v="4655747692"/>
    <x v="171"/>
    <x v="0"/>
    <s v="VEÍCULO OFICIAL"/>
    <s v="BELO HORIZONTE/MG"/>
    <s v="CONTAGEM/MG"/>
    <d v="2025-08-12T08:00:00"/>
    <d v="2025-08-12T17:00:00"/>
    <s v="00,5"/>
    <n v="252.59"/>
    <n v="0"/>
    <n v="0"/>
    <n v="252.59"/>
    <s v="SEM ALTERAÇÕES NO PERCURSO"/>
    <s v="PARTICIPAÇÃO NO MUTIRÃO DE ATENDIMENTO, CONFORME ATO DA DPG N. 10.672/25. POR OPORTUNO, ESCLAREÇO QUE O PRESENTE REQUERIMENTO APENAS FOI REALIZADO NESTA DATA, EM RAZÃO DO GRANDE VOLUME DE TRABALHO REALIZADO NOS ÚLTIMOS DIAS EM MINHAS ATRIBUIÇÕES ORDINÁRIA E EXTRAORDINÁRIA."/>
  </r>
  <r>
    <x v="0"/>
    <x v="8"/>
    <s v="AGOSTO"/>
    <n v="826"/>
    <n v="819"/>
    <n v="4655747692"/>
    <x v="171"/>
    <x v="0"/>
    <s v="VEÍCULO OFICIAL"/>
    <s v="BELO HORIZONTE/MG"/>
    <s v="CONTAGEM/MG"/>
    <d v="2025-08-14T08:00:00"/>
    <d v="2025-08-14T17:00:00"/>
    <s v="00,5"/>
    <n v="252.59"/>
    <n v="0"/>
    <n v="0"/>
    <n v="252.59"/>
    <s v="SEM ALTERAÇÕES NO PERCURSO"/>
    <s v="PARTICIPAÇÃO NO MUTIRÃO DE ATENDIMENTO, CONFORME ATO DA DPG N. 10.672/25. POR OPORTUNO, ESCLAREÇO QUE O PRESENTE REQUERIMENTO APENAS FOI REALIZADO NESTA DATA, EM RAZÃO DO GRANDE VOLUME DE TRABALHO REALIZADO NOS ÚLTIMOS DIAS EM MINHAS ATRIBUIÇÕES ORDINÁRIA E EXTRAORDINÁRIA."/>
  </r>
  <r>
    <x v="0"/>
    <x v="8"/>
    <s v="AGOSTO"/>
    <n v="827"/>
    <n v="819"/>
    <n v="4655747692"/>
    <x v="171"/>
    <x v="0"/>
    <s v="VEÍCULO OFICIAL"/>
    <s v="BELO HORIZONTE/MG"/>
    <s v="CONTAGEM/MG"/>
    <d v="2025-08-15T08:00:00"/>
    <d v="2025-08-15T17:00:00"/>
    <s v="00,5"/>
    <n v="252.59"/>
    <n v="0"/>
    <n v="0"/>
    <n v="252.59"/>
    <s v="SEM ALTERAÇÕES NO PERCURSO"/>
    <s v="PARTICIPAÇÃO NO MUTIRÃO DE ATENDIMENTO, CONFORME ATO DA DPG N. 10.672/25. POR OPORTUNO, ESCLAREÇO QUE O PRESENTE REQUERIMENTO APENAS FOI REALIZADO NESTA DATA, EM RAZÃO DO GRANDE VOLUME DE TRABALHO REALIZADO NOS ÚLTIMOS DIAS EM MINHAS ATRIBUIÇÕES ORDINÁRIA E EXTRAORDINÁRIA."/>
  </r>
  <r>
    <x v="9"/>
    <x v="8"/>
    <s v="AGOSTO"/>
    <n v="828"/>
    <n v="61"/>
    <n v="88858901991"/>
    <x v="172"/>
    <x v="19"/>
    <s v="AVIÃO"/>
    <s v="BRASÍLIA/DF"/>
    <s v="BELO HORIZONTE/MG"/>
    <d v="2025-08-31T20:35:00"/>
    <d v="2025-09-01T15:05:00"/>
    <s v="00,5"/>
    <n v="524"/>
    <n v="524"/>
    <n v="0"/>
    <n v="1048"/>
    <s v="APRESENTADO NOTA FISCAL DE HOSPEDAGEM. 0,5 DÍARIA ACRESCIDA."/>
    <s v="DRA. ANNA PAULA FEMINELLA PARTICIPARÁ COMO PALESTRANTE DO EVENTO II CONAPCD – CONGRESSO NACIONAL SOBRE OS DIREITOS DAS PESSOAS COM DEFICIÊNCIA, QUE SERÁ REALIZADO NOS DIAS 01 E 02 DE SETEMBRO DE 2025, NO ESTÁDIO MINEIRÃO, EM BELO HORIZONTE/MG."/>
  </r>
  <r>
    <x v="0"/>
    <x v="8"/>
    <s v="AGOSTO"/>
    <n v="829"/>
    <n v="822"/>
    <n v="3027669605"/>
    <x v="34"/>
    <x v="1"/>
    <s v="CARRO PARTICULAR"/>
    <s v="JANAÚBA/MG"/>
    <s v="SÃO JOÃO DA PONTE/MG"/>
    <d v="2025-08-14T07:00:00"/>
    <d v="2025-08-15T14:00:00"/>
    <s v="01,5"/>
    <n v="865.68000000000006"/>
    <n v="0"/>
    <n v="0"/>
    <n v="865.68000000000006"/>
    <s v="SEM ALTERAÇÕES NO PERCURSO"/>
    <s v="REALIZAÇÃO DE COOPERAÇÃO - ATENDIMENTOS AO PUBLICO, AUDIÊNCIAS ATO DPG 9925/2025"/>
  </r>
  <r>
    <x v="0"/>
    <x v="8"/>
    <s v="AGOSTO"/>
    <n v="830"/>
    <n v="824"/>
    <n v="1848746962"/>
    <x v="173"/>
    <x v="1"/>
    <s v="CARRO PARTICULAR"/>
    <s v="DIVINÓPOLIS/MG"/>
    <s v="SANTO ANTÔNIO DO MONTE/MG"/>
    <d v="2025-08-19T11:40:00"/>
    <d v="2025-08-19T18:30:00"/>
    <s v="00,5"/>
    <n v="252.59"/>
    <n v="0"/>
    <n v="0"/>
    <n v="252.59"/>
    <s v="SEM ALTERAÇÕES NO PERCURSO"/>
    <s v="ATENDIMENTO PRESENCIAL NA ÁREA DE FAMÍLIA A SER REALIZADO EM RAZÃO DO ATO DA DPG Nº 9913/2025."/>
  </r>
  <r>
    <x v="0"/>
    <x v="8"/>
    <s v="AGOSTO"/>
    <n v="831"/>
    <n v="826"/>
    <n v="90351940634"/>
    <x v="67"/>
    <x v="17"/>
    <s v="AVIÃO"/>
    <s v="BELO HORIZONTE/MG"/>
    <s v="FLORIANÓPOLIS/SC"/>
    <d v="2025-08-27T19:30:00"/>
    <d v="2025-08-30T08:30:00"/>
    <s v="02,5"/>
    <n v="2404.1799999999998"/>
    <n v="0"/>
    <n v="0"/>
    <n v="2404.1799999999998"/>
    <s v="SEM ALTERAÇÕES NO PERCURSO"/>
    <s v="PARTICIPAR DA 86ª REUNIÃO ORDINÁRIA DO CONSELHO NACIONAL DE CORREGEDORAS E CORREGEDORES-GERAIS DAS DEFENSORIAS PÚBLICAS ESTADUAIS, DO DISTRITO FEDERAL E DA UNIÃO (CNCG)."/>
  </r>
  <r>
    <x v="0"/>
    <x v="8"/>
    <s v="AGOSTO"/>
    <n v="832"/>
    <n v="827"/>
    <n v="79484336604"/>
    <x v="104"/>
    <x v="24"/>
    <s v="VEÍCULO OFICIAL"/>
    <s v="BELO HORIZONTE/MG"/>
    <s v="PITANGUI/MG"/>
    <d v="2025-08-14T05:30:00"/>
    <d v="2025-08-14T18:30:00"/>
    <s v="00,5"/>
    <n v="108.09"/>
    <n v="0"/>
    <n v="0"/>
    <n v="108.09"/>
    <s v="SEM ALTERAÇÕES NO PERCURSO"/>
    <s v="ATENDIMENTO AOS ATINGIDOS PELO DESLOCAMENTO DE PILHA DE REJEITOS DA MINERADORA JAGUAR MINING, EM CASQUILHO DE CIMA, NA SEDE DA DPMG EM PITANGUI/MG."/>
  </r>
  <r>
    <x v="9"/>
    <x v="8"/>
    <s v="AGOSTO"/>
    <n v="833"/>
    <n v="62"/>
    <n v="11413644767"/>
    <x v="174"/>
    <x v="19"/>
    <s v="AVIÃO"/>
    <s v="RIO DE JANEIRO/RJ"/>
    <s v="BELO HORIZONTE/MG"/>
    <d v="2025-09-01T06:20:00"/>
    <d v="2025-09-02T21:50:00"/>
    <s v="01,5"/>
    <n v="1572"/>
    <n v="524"/>
    <n v="0"/>
    <n v="2096"/>
    <s v="APRESENTADA NOTA FISCAL DE HOSPEDAGEM. 0,5 DÍARIA ACRESCIDA."/>
    <s v="O PROFESSOR VITOR DE AZEVEDO ALMEIDA JUNIOR PARTICIPARÁ DO II CONAPCD – CONGRESSO NACIONAL SOBRE OS DIREITOS DAS PESSOAS COM DEFICIÊNCIA, COMO AVALIADOR DO CONCURSO DE PRÁTICAS E TESES SOBRE O TEMA “DIREITOS DAS PESSOAS COM DEFICIÊNCIA” ."/>
  </r>
  <r>
    <x v="0"/>
    <x v="8"/>
    <s v="AGOSTO"/>
    <n v="834"/>
    <n v="829"/>
    <n v="80951694634"/>
    <x v="47"/>
    <x v="12"/>
    <s v="VEÍCULO OFICIAL"/>
    <s v="BELO HORIZONTE/MG"/>
    <s v="NOVA SERRANA/MG"/>
    <d v="2025-08-19T06:00:00"/>
    <d v="2025-08-19T18:00:00"/>
    <s v="00,5"/>
    <n v="252.59"/>
    <n v="0"/>
    <n v="0"/>
    <n v="252.59"/>
    <s v="SEM ALTERAÇÕES NO PERCURSO"/>
    <s v="ESCOLTA DA DPG E COMITIVA EM AGENDAS NA CIDADE DE NOVA SERRANA/MG"/>
  </r>
  <r>
    <x v="0"/>
    <x v="8"/>
    <s v="AGOSTO"/>
    <n v="835"/>
    <n v="830"/>
    <n v="199278601"/>
    <x v="50"/>
    <x v="13"/>
    <s v="VEÍCULO OFICIAL"/>
    <s v="BELO HORIZONTE/MG"/>
    <s v="NOVA SERRANA/MG"/>
    <d v="2025-08-19T06:00:00"/>
    <d v="2025-08-19T18:00:00"/>
    <s v="00,5"/>
    <n v="252.59"/>
    <n v="0"/>
    <n v="0"/>
    <n v="252.59"/>
    <s v="SEM ALTERAÇÕES NO PERCURSO"/>
    <s v="ACOMPANHAR, PROMOVER, PRESTAR O APOIO POLICIAL-MILITAR, SEGURANÇA E ASSESSORAMENTO TÉCNICO NECESSÁRIO À DEFENSORA PÚBLICA-GERAL, A CHEFE DO GABINETE DA DPMG E COMITIVA NA INAUGURAÇÃO DO CENTRO DE CONCILIAÇÃO E MEDIAÇÃO E COMARCA DA DEFENSORIA PÚBLICA DE MINAS GERAIS NA CIDADE DE NOVA SERRANA/MG."/>
  </r>
  <r>
    <x v="0"/>
    <x v="8"/>
    <s v="AGOSTO"/>
    <n v="836"/>
    <n v="831"/>
    <n v="1230625607"/>
    <x v="59"/>
    <x v="12"/>
    <s v="VEÍCULO OFICIAL"/>
    <s v="BELO HORIZONTE/MG"/>
    <s v="NOVA SERRANA/MG"/>
    <d v="2025-08-19T06:00:00"/>
    <d v="2025-08-19T18:00:00"/>
    <s v="00,5"/>
    <n v="252.59"/>
    <n v="0"/>
    <n v="0"/>
    <n v="252.59"/>
    <s v="SEM ALTERAÇÕES NO PERCURSO"/>
    <s v="ESCOLTA DA DPG E COMITIVA NAS AGENDAS NA CIDADE DE NOVA SERRANA/MG"/>
  </r>
  <r>
    <x v="0"/>
    <x v="8"/>
    <s v="AGOSTO"/>
    <n v="837"/>
    <n v="832"/>
    <n v="90503830682"/>
    <x v="175"/>
    <x v="22"/>
    <s v="ÔNIBUS"/>
    <s v="SÃO JOÃO DEL REI/MG"/>
    <s v="BELO HORIZONTE/MG"/>
    <d v="2025-08-18T12:00:00"/>
    <d v="2025-08-19T20:00:00"/>
    <s v="01,5"/>
    <n v="727.68000000000006"/>
    <n v="0"/>
    <n v="0"/>
    <n v="727.68000000000006"/>
    <s v="SEM ALTERAÇÕES NO PERCURSO"/>
    <s v="A SERVIDORA LUSSANI DELAMARI THEODORO, MASP 9048802, FOI DESIGNADO PARA COMPOR A BANCA DA EQUIPE MULTIPROFISSIONAL, COM A FINALIDADE DE AVALIAR A APTIDÃO E A COMPATIBILIDADE DA CONDIÇÃO CLÍNICA DO CANDIDATO EM RELAÇÃO ÀS ATRIBUIÇÕES DO CARGO PLEITEADO. SEGUE ANEXO AO PROCESSO SEI, O E-MAIL DE CONVOCAÇÃO DA SGPSO, CONTENDO TODOS OS DECRETOS, INSTRUÇÕES NORMATIVAS E RESOLUÇÕES PERTINENTES."/>
  </r>
  <r>
    <x v="0"/>
    <x v="8"/>
    <s v="AGOSTO"/>
    <n v="838"/>
    <n v="835"/>
    <n v="55891799634"/>
    <x v="151"/>
    <x v="22"/>
    <s v="CARRO PARTICULAR"/>
    <s v="CONSELHEIRO LAFAIETE/MG"/>
    <s v="BELO HORIZONTE/MG"/>
    <d v="2025-07-24T17:00:00"/>
    <d v="2025-07-25T17:05:00"/>
    <s v="01,00"/>
    <n v="521.09"/>
    <n v="0"/>
    <n v="0"/>
    <n v="521.09"/>
    <s v="SEM ALTERAÇÕES NO PERCURSO"/>
    <s v="O SERVIDOR ADRIANO DE ALMEIDA CUNHA, MASP 355.083-7, FOI DESIGNADO PARA COMPOR A BANCA DA EQUIPE MULTIPROFISSIONAL, COM A FINALIDADE DE AVALIAR A APTIDÃO E A COMPATIBILIDADE DA CONDIÇÃO CLÍNICA DO CANDIDATO EM RELAÇÃO ÀS ATRIBUIÇÕES DO CARGO PLEITEADO. SEGUE ANEXO AO PROCESSO SEI, O E-MAIL DE CONVOCAÇÃO DA SGPSO, CONTENDO TODOS OS DECRETOS, INSTRUÇÕES NORMATIVAS E RESOLUÇÕES PERTINENTES."/>
  </r>
  <r>
    <x v="0"/>
    <x v="8"/>
    <s v="AGOSTO"/>
    <n v="839"/>
    <n v="837"/>
    <n v="54702119320"/>
    <x v="20"/>
    <x v="1"/>
    <s v="CARRO PARTICULAR"/>
    <s v="SÃO LOURENÇO/MG"/>
    <s v="CRUZÍLIA/MG"/>
    <d v="2025-07-03T11:00:00"/>
    <d v="2025-07-03T18:00:00"/>
    <s v="00,5"/>
    <n v="252.59"/>
    <n v="0"/>
    <n v="0"/>
    <n v="252.59"/>
    <s v="SEM ALTERAÇÕES NO PERCURSO"/>
    <s v="DESEMPENHO COOPERAÇÃO VOLUNTARIA COMARCA DE CRUZILIA ATO 10.297/2025_x000a__x000a_ "/>
  </r>
  <r>
    <x v="0"/>
    <x v="8"/>
    <s v="AGOSTO"/>
    <n v="840"/>
    <n v="837"/>
    <n v="54702119320"/>
    <x v="20"/>
    <x v="1"/>
    <s v="CARRO PARTICULAR"/>
    <s v="SÃO LOURENÇO/MG"/>
    <s v="CRUZÍLIA/MG"/>
    <d v="2025-07-10T11:00:00"/>
    <d v="2025-07-10T18:00:00"/>
    <s v="00,5"/>
    <n v="252.59"/>
    <n v="0"/>
    <n v="0"/>
    <n v="252.59"/>
    <s v="SEM ALTERAÇÕES NO PERCURSO"/>
    <s v="DESEMPENHO COOPERAÇÃO VOLUNTARIA COMARCA DE CRUZILIA ATO 10.297/2025_x000a__x000a_ "/>
  </r>
  <r>
    <x v="0"/>
    <x v="8"/>
    <s v="AGOSTO"/>
    <n v="841"/>
    <n v="837"/>
    <n v="54702119320"/>
    <x v="20"/>
    <x v="1"/>
    <s v="CARRO PARTICULAR"/>
    <s v="SÃO LOURENÇO/MG"/>
    <s v="CRUZÍLIA/MG"/>
    <d v="2025-07-17T11:00:00"/>
    <d v="2025-07-17T18:00:00"/>
    <s v="00,5"/>
    <n v="252.59"/>
    <n v="0"/>
    <n v="0"/>
    <n v="252.59"/>
    <s v="SEM ALTERAÇÕES NO PERCURSO"/>
    <s v="DESEMPENHO COOPERAÇÃO VOLUNTARIA COMARCA DE CRUZILIA ATO 10.297/2025_x000a__x000a_ "/>
  </r>
  <r>
    <x v="0"/>
    <x v="8"/>
    <s v="AGOSTO"/>
    <n v="842"/>
    <n v="837"/>
    <n v="54702119320"/>
    <x v="20"/>
    <x v="1"/>
    <s v="CARRO PARTICULAR"/>
    <s v="SÃO LOURENÇO/MG"/>
    <s v="CRUZÍLIA/MG"/>
    <d v="2025-07-24T11:00:00"/>
    <d v="2025-07-24T18:00:00"/>
    <s v="00,5"/>
    <n v="252.59"/>
    <n v="0"/>
    <n v="0"/>
    <n v="252.59"/>
    <s v="SEM ALTERAÇÕES NO PERCURSO"/>
    <s v="DESEMPENHO COOPERAÇÃO VOLUNTARIA COMARCA DE CRUZILIA ATO 10.297/2025_x000a__x000a_ "/>
  </r>
  <r>
    <x v="0"/>
    <x v="8"/>
    <s v="AGOSTO"/>
    <n v="843"/>
    <n v="837"/>
    <n v="54702119320"/>
    <x v="20"/>
    <x v="1"/>
    <s v="CARRO PARTICULAR"/>
    <s v="SÃO LOURENÇO/MG"/>
    <s v="CRUZÍLIA/MG"/>
    <d v="2025-07-31T11:00:00"/>
    <d v="2025-07-31T18:00:00"/>
    <s v="00,5"/>
    <n v="252.59"/>
    <n v="0"/>
    <n v="0"/>
    <n v="252.59"/>
    <s v="SEM ALTERAÇÕES NO PERCURSO"/>
    <s v="DESEMPENHO COOPERAÇÃO VOLUNTARIA COMARCA DE CRUZILIA ATO 10.297/2025_x000a__x000a_ "/>
  </r>
  <r>
    <x v="0"/>
    <x v="8"/>
    <s v="AGOSTO"/>
    <n v="844"/>
    <n v="841"/>
    <n v="5221096676"/>
    <x v="176"/>
    <x v="1"/>
    <s v="VEÍCULO OFICIAL"/>
    <s v="BELO HORIZONTE/MG"/>
    <s v="BARBACENA/MG"/>
    <d v="2025-08-11T09:30:00"/>
    <d v="2025-08-11T19:00:00"/>
    <s v="00,5"/>
    <n v="252.59"/>
    <n v="0"/>
    <n v="0"/>
    <n v="252.59"/>
    <s v="SEM ALTERAÇÕES NO PERCURSO"/>
    <s v="INSPEÇÃO EM SINDICÂNCIA PROCESSO SEI N.º 9990000001.008083/2025-28 (SAI Nº 1942-1905-2025-0-003. "/>
  </r>
  <r>
    <x v="0"/>
    <x v="8"/>
    <s v="AGOSTO"/>
    <n v="845"/>
    <n v="839"/>
    <n v="4899054637"/>
    <x v="170"/>
    <x v="1"/>
    <s v="CARRO PARTICULAR"/>
    <s v="CAXAMBU/MG"/>
    <s v="CRUZÍLIA/MG"/>
    <d v="2025-07-22T12:00:00"/>
    <d v="2025-07-22T18:00:00"/>
    <s v="00,5"/>
    <n v="252.59"/>
    <n v="0"/>
    <n v="0"/>
    <n v="252.59"/>
    <s v="SEM ALTERAÇÕES NO PERCURSO"/>
    <s v="ATENDIMENTO PRESENCIAL A POPULAÇÃO, ACOMPANHAMENTO DA ATIVIDADE DAS ESTAGIÁRIAS E APOIO ADMINISTRATIVO EM CRUZILIA_x000a__x000a_ "/>
  </r>
  <r>
    <x v="0"/>
    <x v="8"/>
    <s v="AGOSTO"/>
    <n v="846"/>
    <n v="839"/>
    <n v="4899054637"/>
    <x v="170"/>
    <x v="1"/>
    <s v="CARRO PARTICULAR"/>
    <s v="CAXAMBU/MG"/>
    <s v="CRUZÍLIA/MG"/>
    <d v="2025-07-29T12:00:00"/>
    <d v="2025-07-29T18:00:00"/>
    <s v="00,5"/>
    <n v="252.59"/>
    <n v="0"/>
    <n v="0"/>
    <n v="252.59"/>
    <s v="SEM ALTERAÇÕES NO PERCURSO"/>
    <s v="ATENDIMENTO PRESENCIAL A POPULAÇÃO, ACOMPANHAMENTO DA ATIVIDADE DAS ESTAGIÁRIAS E APOIO ADMINISTRATIVO EM CRUZILIA_x000a__x000a_ "/>
  </r>
  <r>
    <x v="0"/>
    <x v="8"/>
    <s v="AGOSTO"/>
    <n v="847"/>
    <n v="842"/>
    <n v="3264888637"/>
    <x v="28"/>
    <x v="8"/>
    <s v="VEÍCULO OFICIAL"/>
    <s v="BELO HORIZONTE/MG"/>
    <s v="NOVA SERRANA/MG"/>
    <d v="2025-08-19T07:00:00"/>
    <d v="2025-08-19T16:05:00"/>
    <s v="00,5"/>
    <n v="252.59"/>
    <n v="0"/>
    <n v="0"/>
    <n v="252.59"/>
    <s v="SEM ALTERAÇÕES NO PERCURSO"/>
    <s v="INAUGURAÇÃO DA UNIDADE E DO CENTRO DE CONCILIAÇÃO E MEDIAÇÃO EM NOVA SERRANA_x000a_"/>
  </r>
  <r>
    <x v="0"/>
    <x v="8"/>
    <s v="AGOSTO"/>
    <n v="848"/>
    <n v="843"/>
    <n v="9492225778"/>
    <x v="72"/>
    <x v="0"/>
    <s v="VEÍCULO OFICIAL"/>
    <s v="BELO HORIZONTE/MG"/>
    <s v="NOVA SERRANA/MG"/>
    <d v="2025-08-19T07:00:00"/>
    <d v="2025-08-19T16:05:00"/>
    <s v="00,5"/>
    <n v="252.59"/>
    <n v="0"/>
    <n v="0"/>
    <n v="252.59"/>
    <s v="SEM ALTERAÇÕES NO PERCURSO"/>
    <s v=" INAUGURAÇÃO UNIDADE E CENTRO DE CONCILIAÇÃO E MEDIAÇÃO EM NOVA SERRANA"/>
  </r>
  <r>
    <x v="0"/>
    <x v="8"/>
    <s v="AGOSTO"/>
    <n v="849"/>
    <n v="844"/>
    <n v="3984409648"/>
    <x v="29"/>
    <x v="1"/>
    <s v="VEÍCULO OFICIAL"/>
    <s v="BELO HORIZONTE/MG"/>
    <s v="NOVA SERRANA/MG"/>
    <d v="2025-08-19T07:00:00"/>
    <d v="2025-08-19T16:05:00"/>
    <s v="00,5"/>
    <n v="252.59"/>
    <n v="0"/>
    <n v="0"/>
    <n v="252.59"/>
    <s v="SEM ALTERAÇÕES NO PERCURSO"/>
    <s v="INAUGURAÇÃO DA UNIDADE E DO CENTRO DE CONCILIAÇÃO E MEDIAÇÃO EM NOVA SERRANA_x000a_"/>
  </r>
  <r>
    <x v="0"/>
    <x v="8"/>
    <s v="AGOSTO"/>
    <n v="850"/>
    <n v="854"/>
    <n v="88378110397"/>
    <x v="146"/>
    <x v="0"/>
    <s v="VEÍCULO OFICIAL"/>
    <s v="BELO HORIZONTE/MG"/>
    <s v="VIÇOSA/MG"/>
    <d v="2025-08-21T13:00:00"/>
    <d v="2025-08-22T13:00:00"/>
    <s v="01,00"/>
    <n v="613.09"/>
    <n v="0"/>
    <n v="0"/>
    <n v="613.09"/>
    <s v="SEM ALTERAÇÕES NO PERCURSO"/>
    <s v="PARTICIPAR DA COMENDA DO MÉRITO DO ENFRENTAMENTO À VIOLÊNCIA DOMÉSTICA"/>
  </r>
  <r>
    <x v="0"/>
    <x v="8"/>
    <s v="AGOSTO"/>
    <n v="851"/>
    <n v="855"/>
    <n v="57165254668"/>
    <x v="81"/>
    <x v="1"/>
    <s v="AVIÃO"/>
    <s v="PORTO SEGURO/BA"/>
    <s v="BELO HORIZONTE/MG"/>
    <d v="2025-08-28T14:20:00"/>
    <d v="2025-08-29T18:30:00"/>
    <s v="01,00"/>
    <n v="1356.18"/>
    <n v="0"/>
    <n v="416.09"/>
    <n v="940.09000000000015"/>
    <s v="DIARIA DE 28/08/2025 14:20 HRS À 29/08/2025 ÀS 18:30HRS"/>
    <s v="REUNIAO INSTITUCIONAL COM A DEFENSORA PÚBLICA GERAL"/>
  </r>
  <r>
    <x v="0"/>
    <x v="8"/>
    <s v="AGOSTO"/>
    <n v="852"/>
    <n v="861"/>
    <n v="4230962657"/>
    <x v="177"/>
    <x v="1"/>
    <s v="AVIÃO"/>
    <s v="BELO HORIZONTE/MG"/>
    <s v="BRASÍLIA/DF"/>
    <d v="2025-08-20T18:05:00"/>
    <d v="2025-08-22T21:50:00"/>
    <s v="02,00"/>
    <n v="1880.18"/>
    <n v="126.25"/>
    <n v="0"/>
    <n v="2006.43"/>
    <s v="VALOR RESSARCIDO REFERENTE A TRANSPORTE URBANO"/>
    <s v="REPRESENTAR DA DPMG NO I FÓRUM NACIONAL DA OBSERVA CUSTÓDIA, A SER REALIZADO NOS DIAS 21 E 22 DE AGOSTO DE 2025, BRASÍLIA - DF QUE SERÁ REALIZADO COM A PARTICIPAÇÃO DE DEFENSORIAS PÚBLICAS DE TODO O BRASIL, BEM COMO DA SOCIEDADE CIVIL ORGANIZADA. "/>
  </r>
  <r>
    <x v="0"/>
    <x v="8"/>
    <s v="AGOSTO"/>
    <n v="853"/>
    <n v="863"/>
    <n v="5480354663"/>
    <x v="178"/>
    <x v="1"/>
    <s v="AVIÃO"/>
    <s v="BELO HORIZONTE/MG"/>
    <s v="BRASÍLIA/DF"/>
    <d v="2025-08-20T18:05:00"/>
    <d v="2025-08-22T21:50:00"/>
    <s v="02,00"/>
    <n v="1880.18"/>
    <n v="66.010000000000005"/>
    <n v="0"/>
    <n v="1946.19"/>
    <s v="VALOR RESSARCIDO REFERENTE A TRANSPORTE URBANO"/>
    <s v="PARTICIPAÇÃO NO SEMINÁRIO OBSERVA CUSTÓDIA "/>
  </r>
  <r>
    <x v="0"/>
    <x v="8"/>
    <s v="AGOSTO"/>
    <n v="854"/>
    <n v="865"/>
    <n v="32487025832"/>
    <x v="8"/>
    <x v="4"/>
    <s v="VEÍCULO OFICIAL"/>
    <s v="BELO HORIZONTE/MG"/>
    <s v="CONSELHEIRO LAFAIETE/MG"/>
    <d v="2025-08-22T07:00:00"/>
    <d v="2025-08-22T19:00:00"/>
    <s v="00,5"/>
    <n v="108.09"/>
    <n v="0"/>
    <n v="0"/>
    <n v="108.09"/>
    <s v="SEM ALTERAÇÕES NO PERCURSO"/>
    <s v="TREINAMENTO SISTEMA SOLAR"/>
  </r>
  <r>
    <x v="0"/>
    <x v="8"/>
    <s v="AGOSTO"/>
    <n v="855"/>
    <n v="866"/>
    <n v="8060780654"/>
    <x v="141"/>
    <x v="10"/>
    <s v="CARRO PARTICULAR"/>
    <s v="CARATINGA/MG"/>
    <s v="PONTE NOVA/MG"/>
    <d v="2025-08-24T16:00:00"/>
    <d v="2025-08-26T12:00:00"/>
    <s v="01,5"/>
    <n v="865.68000000000006"/>
    <n v="0"/>
    <n v="0"/>
    <n v="865.68000000000006"/>
    <s v="SEM ALTERAÇÕES NO PERCURSO"/>
    <s v="PARTICIPAÇÃO EM JÚRI EM 25.08.2025 NA CIDADE DE PONTE NOVA, QUE SERÁ REALIZADO ÀS 9H DA MANHÃ, CONFORME ATO N 10.625/2025."/>
  </r>
  <r>
    <x v="0"/>
    <x v="1"/>
    <s v="AGOSTO"/>
    <n v="856"/>
    <s v="-"/>
    <n v="6225723692"/>
    <x v="23"/>
    <x v="0"/>
    <s v="CARRO PARTICULAR"/>
    <s v="PITANGUI/MG"/>
    <s v="BELO HORIZONTE/MG"/>
    <d v="2025-08-20T10:00:00"/>
    <d v="2025-08-22T16:00:00"/>
    <s v="02,5"/>
    <n v="0"/>
    <n v="0"/>
    <n v="0"/>
    <n v="0"/>
    <s v="DEFENSOR PÚBLICO RENUNCIOU O VALOR DA DIÁRIA"/>
    <s v="PARTICIPAÇÃO EM REUNIÕES DE TRABALHO E SESSÕES DO CONSELHO SUPERIOR. DIÁRIA SOLICITADA APENAS PARA DESPESAS COM COMBUSTÍVEL DE VEÍCULO PRÓPRIO, TAXI E UBER."/>
  </r>
  <r>
    <x v="0"/>
    <x v="8"/>
    <s v="AGOSTO"/>
    <n v="857"/>
    <n v="871"/>
    <n v="6002895671"/>
    <x v="56"/>
    <x v="15"/>
    <s v="VEÍCULO OFICIAL"/>
    <s v="BELO HORIZONTE/MG"/>
    <s v="NOVA SERRANA/MG"/>
    <d v="2025-08-18T13:01:00"/>
    <d v="2025-08-18T19:50:00"/>
    <s v="00,5"/>
    <n v="108.09"/>
    <n v="0"/>
    <n v="0"/>
    <n v="108.09"/>
    <s v="SEM ALTERAÇÕES NO PERCURSO"/>
    <s v=" EM 18/08 FOI REALIZADA A MONTAGEM DO EVENTO, EM 19/08 FOI REALIZADA A CERIMÔNIA DE INAUGURAÇÃO DA UNIDADE DE NOVA SERRANA. "/>
  </r>
  <r>
    <x v="0"/>
    <x v="8"/>
    <s v="AGOSTO"/>
    <n v="858"/>
    <n v="871"/>
    <n v="6002895671"/>
    <x v="56"/>
    <x v="15"/>
    <s v="VEÍCULO OFICIAL"/>
    <s v="BELO HORIZONTE/MG"/>
    <s v="NOVA SERRANA/MG"/>
    <d v="2025-08-19T13:01:00"/>
    <d v="2025-08-19T19:50:00"/>
    <s v="00,5"/>
    <n v="108.09"/>
    <n v="0"/>
    <n v="0"/>
    <n v="108.09"/>
    <s v="SEM ALTERAÇÕES NO PERCURSO"/>
    <s v=" EM 18/08 FOI REALIZADA A MONTAGEM DO EVENTO, EM 19/08 FOI REALIZADA A CERIMÔNIA DE INAUGURAÇÃO DA UNIDADE DE NOVA SERRANA. "/>
  </r>
  <r>
    <x v="0"/>
    <x v="8"/>
    <s v="AGOSTO"/>
    <n v="859"/>
    <n v="852"/>
    <n v="85508586687"/>
    <x v="49"/>
    <x v="12"/>
    <s v="VEÍCULO OFICIAL"/>
    <s v="BELO HORIZONTE/MG"/>
    <s v="NOVA SERRANA/MG"/>
    <d v="2025-08-19T06:00:00"/>
    <d v="2025-08-19T17:00:00"/>
    <s v="00,5"/>
    <n v="252.59"/>
    <n v="0"/>
    <n v="0"/>
    <n v="252.59"/>
    <s v="SEM ALTERAÇÕES NO PERCURSO"/>
    <s v="SIM, ACOMPANHAR, PROMOVER,PRESTAR O APOIO POLICIAL-MILITAR, SEGURAÇA À DEFENSORA PÚBLICA GERAL, A CHEFE DE GABINETE DA DPMG E COMITIVA NA INAUGURÇÃO DA COMARCA E DO CENTRO DE CONCILIAÇÃO E MEDIAÇÃO DA DEFENSORIA PÚBLICA NA CIDADE DE NOVA SERRANA."/>
  </r>
  <r>
    <x v="0"/>
    <x v="8"/>
    <s v="AGOSTO"/>
    <n v="860"/>
    <n v="874"/>
    <n v="7621948639"/>
    <x v="115"/>
    <x v="20"/>
    <s v="VEÍCULO OFICIAL"/>
    <s v="BELO HORIZONTE/MG"/>
    <s v="CONSELHEIRO PENA/MG"/>
    <d v="2025-08-25T09:00:00"/>
    <d v="2025-08-28T16:00:00"/>
    <s v="03,5"/>
    <n v="1080.3600000000001"/>
    <n v="0"/>
    <n v="0"/>
    <n v="1080.3600000000001"/>
    <s v="SEM ALTERAÇÕES NO PERCURSO"/>
    <s v="PARTICIPAR DO ATENDIMENTO ITINERANTE EM CONSELHEIRO PENA E GOIABEIRA, NOS DIAS 26 E 27 DE AGOSTO. PORTANTO, SAIREMOS NO 25 PELA MANHÃ E VOLTAREMOS NO DIA 28 PELA MANHÃ."/>
  </r>
  <r>
    <x v="0"/>
    <x v="8"/>
    <s v="AGOSTO"/>
    <n v="861"/>
    <n v="872"/>
    <n v="8503011654"/>
    <x v="77"/>
    <x v="6"/>
    <s v="CARRO PARTICULAR"/>
    <s v="BELO HORIZONTE/MG"/>
    <s v="CONSELHEIRO PENA/MG"/>
    <d v="2025-08-25T08:00:00"/>
    <d v="2025-08-28T18:30:00"/>
    <s v="03,5"/>
    <n v="2091.86"/>
    <n v="0"/>
    <n v="0"/>
    <n v="2091.86"/>
    <s v="SEM ALTERAÇÕES NO PERCURSO"/>
    <s v="REALIZAÇÃO DO PROJETO DEFENSORIA PÚBLICA ITINERANTE EM CONSELHEIRO PENA E GOIABEIRA, TENDO CERIMÔNIA DE CASAMENTO EM GOIABEIRA NO DIA 27, ÀS 19HS._x000a__x000a_ "/>
  </r>
  <r>
    <x v="0"/>
    <x v="8"/>
    <s v="AGOSTO"/>
    <n v="862"/>
    <n v="876"/>
    <n v="876265000"/>
    <x v="179"/>
    <x v="10"/>
    <s v="VEÍCULO OFICIAL"/>
    <s v="BELO HORIZONTE/MG"/>
    <s v="CONTAGEM/MG"/>
    <d v="2025-08-14T08:00:00"/>
    <d v="2025-08-14T17:00:00"/>
    <s v="00,5"/>
    <n v="252.59"/>
    <n v="0"/>
    <n v="0"/>
    <n v="252.59"/>
    <s v="SEM ALTERAÇÕES NO PERCURSO"/>
    <s v="PARTICIPEI NO MUTIRÃO DA PENITENCIÁRIA NELSON HUNGRIA, EM CONTAGEM, CONFORME ATO N° 10.672/2025."/>
  </r>
  <r>
    <x v="0"/>
    <x v="8"/>
    <s v="AGOSTO"/>
    <n v="863"/>
    <n v="876"/>
    <n v="876265000"/>
    <x v="179"/>
    <x v="10"/>
    <s v="VEÍCULO OFICIAL"/>
    <s v="BELO HORIZONTE/MG"/>
    <s v="CONTAGEM/MG"/>
    <d v="2025-08-15T08:00:00"/>
    <d v="2025-08-15T17:00:00"/>
    <s v="00,5"/>
    <n v="252.59"/>
    <n v="0"/>
    <n v="0"/>
    <n v="252.59"/>
    <s v="SEM ALTERAÇÕES NO PERCURSO"/>
    <s v="PARTICIPEI NO MUTIRÃO DA PENITENCIÁRIA NELSON HUNGRIA, EM CONTAGEM, CONFORME ATO N° 10.672/2025."/>
  </r>
  <r>
    <x v="0"/>
    <x v="8"/>
    <s v="AGOSTO"/>
    <n v="864"/>
    <n v="868"/>
    <n v="32487025832"/>
    <x v="8"/>
    <x v="4"/>
    <s v="VEÍCULO OFICIAL"/>
    <s v="BELO HORIZONTE/MG"/>
    <s v="RIBEIRÃO DAS NEVES/MG"/>
    <d v="2025-08-26T07:00:00"/>
    <d v="2025-08-26T17:00:00"/>
    <s v="00,5"/>
    <n v="108.09"/>
    <n v="0"/>
    <n v="0"/>
    <n v="108.09"/>
    <s v="SEM ALTERAÇÕES NO PERCURSO"/>
    <s v="TREINAMENTO SISTEMA SOLAR"/>
  </r>
  <r>
    <x v="0"/>
    <x v="8"/>
    <s v="AGOSTO"/>
    <n v="865"/>
    <n v="868"/>
    <n v="32487025832"/>
    <x v="8"/>
    <x v="4"/>
    <s v="VEÍCULO OFICIAL"/>
    <s v="BELO HORIZONTE/MG"/>
    <s v="RIBEIRÃO DAS NEVES/MG"/>
    <d v="2025-08-27T07:00:00"/>
    <d v="2025-08-27T17:00:00"/>
    <s v="00,5"/>
    <n v="108.09"/>
    <n v="0"/>
    <n v="0"/>
    <n v="108.09"/>
    <s v="SEM ALTERAÇÕES NO PERCURSO"/>
    <s v="TREINAMENTO SISTEMA SOLAR"/>
  </r>
  <r>
    <x v="0"/>
    <x v="8"/>
    <s v="AGOSTO"/>
    <n v="866"/>
    <n v="868"/>
    <n v="32487025832"/>
    <x v="8"/>
    <x v="4"/>
    <s v="VEÍCULO OFICIAL"/>
    <s v="BELO HORIZONTE/MG"/>
    <s v="RIBEIRÃO DAS NEVES/MG"/>
    <d v="2025-08-28T07:00:00"/>
    <d v="2025-08-28T17:00:00"/>
    <s v="00,5"/>
    <n v="108.09"/>
    <n v="0"/>
    <n v="0"/>
    <n v="108.09"/>
    <s v="SEM ALTERAÇÕES NO PERCURSO"/>
    <s v="TREINAMENTO SISTEMA SOLAR"/>
  </r>
  <r>
    <x v="0"/>
    <x v="8"/>
    <s v="AGOSTO"/>
    <n v="867"/>
    <n v="869"/>
    <n v="32487025832"/>
    <x v="8"/>
    <x v="4"/>
    <s v="VEÍCULO OFICIAL"/>
    <s v="BELO HORIZONTE/MG"/>
    <s v="JUIZ DE FORA/MG"/>
    <d v="2025-08-31T12:00:00"/>
    <d v="2025-09-05T18:00:00"/>
    <s v="05,5"/>
    <n v="1836.45"/>
    <n v="0"/>
    <n v="0"/>
    <n v="1836.45"/>
    <s v="SEM ALTERAÇÕES NO PERCURSO"/>
    <s v="TREINAMENTO SISTEMA SOLAR"/>
  </r>
  <r>
    <x v="0"/>
    <x v="8"/>
    <s v="AGOSTO"/>
    <n v="868"/>
    <n v="877"/>
    <n v="2613393629"/>
    <x v="180"/>
    <x v="1"/>
    <s v="VEÍCULO OFICIAL"/>
    <s v="BELO HORIZONTE/MG"/>
    <s v="CONTAGEM/MG"/>
    <d v="2025-08-11T08:00:00"/>
    <d v="2025-08-11T17:45:00"/>
    <s v="00,5"/>
    <n v="252.59"/>
    <n v="0"/>
    <n v="0"/>
    <n v="252.59"/>
    <s v="SEM ALTERAÇÕES NO PERCURSO"/>
    <s v="MUTIRÃO EM CONTAGEM, NA PENITENCIÁRIA NELSON HUNGRIA, NO DIA 11/08/2025"/>
  </r>
  <r>
    <x v="9"/>
    <x v="8"/>
    <s v="AGOSTO"/>
    <n v="869"/>
    <n v="66"/>
    <n v="59889128691"/>
    <x v="33"/>
    <x v="1"/>
    <s v="VEÍCULO OFICIAL"/>
    <s v="BELO HORIZONTE/MG"/>
    <s v="OLIVEIRA/MG"/>
    <d v="2025-09-01T15:00:00"/>
    <d v="2025-09-02T10:00:00"/>
    <s v="00,5"/>
    <n v="252.59"/>
    <n v="360.5"/>
    <n v="0"/>
    <n v="613.09"/>
    <s v="SEM ALTERAÇÕES NO PERCURSO"/>
    <s v="MINISTRAREI A PALESTRA DE ABERTURA DA SEMANA JURÍDICA DA FEOL – FUNDAÇÃO EDUCACIONAL DE OLIVEIRA, COM O TEMA &quot;COMBATENDO O MACHISMO SE DIMINUI A VIOLÊNCIA CONTRA A MULHER?&quot;, A SER REALIZADA NO DIA 01/09/2025, ÀS 19H, NA CIDADE DE OLIVEIRA/MG."/>
  </r>
  <r>
    <x v="0"/>
    <x v="8"/>
    <s v="AGOSTO"/>
    <n v="870"/>
    <n v="878"/>
    <n v="88378110397"/>
    <x v="146"/>
    <x v="0"/>
    <s v="VEÍCULO OFICIAL"/>
    <s v="BELO HORIZONTE/MG"/>
    <s v="JUIZ DE FORA/MG"/>
    <d v="2025-08-31T15:00:00"/>
    <d v="2025-09-02T19:00:00"/>
    <s v="02,00"/>
    <n v="1226.18"/>
    <n v="0"/>
    <n v="0"/>
    <n v="1226.18"/>
    <s v="SEM ALTERAÇÕES NO PERCURSO"/>
    <s v="IMPLANTAÇÃO SISTEMA SOLAR"/>
  </r>
  <r>
    <x v="0"/>
    <x v="8"/>
    <s v="AGOSTO"/>
    <n v="871"/>
    <n v="870"/>
    <n v="73015164791"/>
    <x v="158"/>
    <x v="1"/>
    <s v="VEÍCULO OFICIAL"/>
    <s v="BELO HORIZONTE/MG"/>
    <s v="CONCEIÇÃO DO MATO DENTRO/MG"/>
    <d v="2025-08-26T08:00:00"/>
    <d v="2025-08-28T14:30:00"/>
    <s v="02,5"/>
    <n v="1478.77"/>
    <n v="0"/>
    <n v="0"/>
    <n v="1478.77"/>
    <s v="SEM ALTERAÇÕES NO PERCURSO"/>
    <s v="Nº 10.604/2025 - DESIGNAÇÃO DESTE DEFENSOR PARA COOPERAR, NA PRÁTICA DE ATO ESPECÍFICO, EM SESSÃO_x000a_PLENÁRIA DO TRIBUNAL DO JÚRI DA COMARCA DE CONCEIÇÃO DO MATO DENTRO/MG, QUE SERÁ REALIZADA NO DIA 27/08/2025."/>
  </r>
  <r>
    <x v="0"/>
    <x v="8"/>
    <s v="AGOSTO"/>
    <n v="872"/>
    <n v="849"/>
    <n v="1577647610"/>
    <x v="15"/>
    <x v="0"/>
    <s v="VEÍCULO OFICIAL"/>
    <s v="BELO HORIZONTE/MG"/>
    <s v="RIO DE JANEIRO/RJ"/>
    <d v="2025-08-25T07:35:00"/>
    <d v="2025-08-25T20:30:00"/>
    <s v="00,5"/>
    <n v="416.09000000000003"/>
    <n v="0"/>
    <n v="0"/>
    <n v="416.09000000000003"/>
    <s v="SEM ALTERAÇÕES NO PERCURSO"/>
    <s v="PARTICIPAR DE ALMOÇO COM A PRESIDÊNCIA DA FUNDAÇÃO GETÚLIO VARGAS - FGV ACERCA DO PROGRAMA DE TRANSFERÊNCIA DE RENDA DE BRUMADINHO ACOMPANHANDO A DRA. RAQUEL - DPG"/>
  </r>
  <r>
    <x v="0"/>
    <x v="9"/>
    <s v="AGOSTO"/>
    <n v="873"/>
    <n v="881"/>
    <n v="1577647610"/>
    <x v="15"/>
    <x v="0"/>
    <s v="VEÍCULO OFICIAL"/>
    <s v="BELO HORIZONTE/MG"/>
    <s v="PITANGUI/MG"/>
    <d v="2025-08-27T06:30:00"/>
    <d v="2025-08-27T20:15:00"/>
    <s v="00,5"/>
    <n v="252.59"/>
    <n v="0"/>
    <n v="0"/>
    <n v="252.59"/>
    <s v="SEM ALTERAÇÕES NO PERCURSO"/>
    <s v="REALIZAR ATENDIMENTO AOS ATINGIDOS PELO DESLIZAMENTO DE ESTÉREIS DA JAGUAR MINING S.A. _x000a_REALIZAÇÃO DE 02 ACORDOS DE REPARAÇÃO."/>
  </r>
  <r>
    <x v="0"/>
    <x v="9"/>
    <s v="AGOSTO"/>
    <n v="874"/>
    <n v="883"/>
    <n v="79484336604"/>
    <x v="104"/>
    <x v="24"/>
    <s v="VEÍCULO OFICIAL"/>
    <s v="BELO HORIZONTE/MG"/>
    <s v="PITANGUI/MG"/>
    <d v="2025-08-27T06:00:00"/>
    <d v="2025-08-27T19:00:00"/>
    <s v="00,5"/>
    <n v="108.09"/>
    <n v="0"/>
    <n v="0"/>
    <n v="108.09"/>
    <s v="SEM ALTERAÇÕES NO PERCURSO"/>
    <s v="ATENDIMENTO AOS ATINGIDOS PELO DESLIZAMENTO  DE PILHA DE REJEITOS DA MINA TURMALINA NA COMUNIDADE DE CASQUILHO DE CIMA EM CONCEIÇÃO DO PARÁ, NA SEDE DA DPMG EM PITANGUI/MG."/>
  </r>
  <r>
    <x v="0"/>
    <x v="9"/>
    <s v="AGOSTO"/>
    <n v="875"/>
    <n v="882"/>
    <n v="32495001866"/>
    <x v="63"/>
    <x v="6"/>
    <s v="VEÍCULO OFICIAL"/>
    <s v="BELO HORIZONTE/MG"/>
    <s v="PITANGUI/MG"/>
    <d v="2025-08-27T06:20:00"/>
    <d v="2025-08-27T20:00:00"/>
    <s v="00,5"/>
    <n v="252.59"/>
    <n v="0"/>
    <n v="0"/>
    <n v="252.59"/>
    <s v="SEM ALTERAÇÕES NO PERCURSO"/>
    <s v="ATENDIMENTO A PESSOAS ATINGIDAS EM CONCEIÇÃO DO PARÁ NO ÂMBITO DO TERMO DE COMPROMISSO ENTRE DPMG E JAGUAR MINING, POR CONTA DE DESLIZAMENTO DE PILHA DE REJEITOS._x000a__x000a_ "/>
  </r>
  <r>
    <x v="0"/>
    <x v="8"/>
    <s v="AGOSTO"/>
    <n v="876"/>
    <n v="875"/>
    <n v="13706231603"/>
    <x v="181"/>
    <x v="3"/>
    <s v="VEÍCULO OFICIAL"/>
    <s v="BELO HORIZONTE/MG"/>
    <s v="CONSELHEIRO PENA/MG"/>
    <d v="2025-08-25T09:00:00"/>
    <d v="2025-08-28T20:30:00"/>
    <s v="03,5"/>
    <n v="1080.3599999999999"/>
    <n v="0"/>
    <n v="0"/>
    <n v="1080.3599999999999"/>
    <s v="SEM ALTERAÇÕES NO PERCURSO"/>
    <s v="PARTICIPAR DE ATENDIMENTO ITINERANTE, EM CONSELHEIRO PENA E GOIABEIRA, NOS DIAS 26/08/2025 E 27/08/2025.IREMOS NO DIA 25/08/2025 PELA MANHÃ E RETORNAREMOS NO DIA 28/08/2025."/>
  </r>
  <r>
    <x v="0"/>
    <x v="8"/>
    <s v="AGOSTO"/>
    <n v="877"/>
    <n v="891"/>
    <n v="7457252606"/>
    <x v="182"/>
    <x v="0"/>
    <s v="CARRO PARTICULAR"/>
    <s v="BELO HORIZONTE/MG"/>
    <s v="CONTAGEM/MG"/>
    <d v="2025-08-11T07:55:00"/>
    <d v="2025-08-11T17:30:00"/>
    <s v="00,5"/>
    <n v="252.59"/>
    <n v="0"/>
    <n v="0"/>
    <n v="252.59"/>
    <s v="SEM ALTERAÇÕES NO PERCURSO"/>
    <s v="FORAM ATENDIDAS 54 PESSOAS PRIVADAS DE LIBERDADE, CONFORME DOCUMENTOS ANEXOS. DESSES ATENDIMENTOS RESULTARAM DIVERSOS PEDIDOS E ESCLARECIMENTOS PROCESSUAIS."/>
  </r>
  <r>
    <x v="0"/>
    <x v="8"/>
    <s v="AGOSTO"/>
    <n v="878"/>
    <n v="891"/>
    <n v="7457252606"/>
    <x v="182"/>
    <x v="0"/>
    <s v="CARRO PARTICULAR"/>
    <s v="BELO HORIZONTE/MG"/>
    <s v="CONTAGEM/MG"/>
    <d v="2025-08-12T07:55:00"/>
    <d v="2025-08-12T17:30:00"/>
    <s v="00,5"/>
    <n v="252.59"/>
    <n v="0"/>
    <n v="0"/>
    <n v="252.59"/>
    <s v="SEM ALTERAÇÕES NO PERCURSO"/>
    <s v="FORAM ATENDIDAS 54 PESSOAS PRIVADAS DE LIBERDADE, CONFORME DOCUMENTOS ANEXOS. DESSES ATENDIMENTOS RESULTARAM DIVERSOS PEDIDOS E ESCLARECIMENTOS PROCESSUAIS."/>
  </r>
  <r>
    <x v="0"/>
    <x v="8"/>
    <s v="AGOSTO"/>
    <n v="879"/>
    <n v="891"/>
    <n v="7457252606"/>
    <x v="182"/>
    <x v="0"/>
    <s v="CARRO PARTICULAR"/>
    <s v="BELO HORIZONTE/MG"/>
    <s v="CONTAGEM/MG"/>
    <d v="2025-08-18T07:55:00"/>
    <d v="2025-08-18T17:30:00"/>
    <s v="00,5"/>
    <n v="252.59"/>
    <n v="0"/>
    <n v="0"/>
    <n v="252.59"/>
    <s v="SEM ALTERAÇÕES NO PERCURSO"/>
    <s v="FORAM ATENDIDAS 54 PESSOAS PRIVADAS DE LIBERDADE, CONFORME DOCUMENTOS ANEXOS. DESSES ATENDIMENTOS RESULTARAM DIVERSOS PEDIDOS E ESCLARECIMENTOS PROCESSUAIS."/>
  </r>
  <r>
    <x v="0"/>
    <x v="8"/>
    <s v="AGOSTO"/>
    <n v="880"/>
    <n v="887"/>
    <n v="4655747692"/>
    <x v="171"/>
    <x v="0"/>
    <s v="VEÍCULO OFICIAL"/>
    <s v="BELO HORIZONTE/MG"/>
    <s v="CONTAGEM/MG"/>
    <d v="2025-08-20T08:00:00"/>
    <d v="2025-08-20T16:09:00"/>
    <s v="00,5"/>
    <n v="252.59"/>
    <n v="0"/>
    <n v="0"/>
    <n v="252.59"/>
    <s v="SEM ALTERAÇÕES NO PERCURSO"/>
    <s v="PARTICIPAÇÃO NO MUTIRÃO DE ATENDIMENTO, CONFORME ATO DA DPG N. 10.907/25."/>
  </r>
  <r>
    <x v="0"/>
    <x v="8"/>
    <s v="AGOSTO"/>
    <n v="881"/>
    <n v="884"/>
    <n v="53903609668"/>
    <x v="44"/>
    <x v="11"/>
    <s v="VEÍCULO OFICIAL"/>
    <s v="BELO HORIZONTE/MG"/>
    <s v="NOVA SERRANA/MG"/>
    <d v="2025-08-18T13:01:00"/>
    <d v="2025-08-18T19:50:00"/>
    <s v="00,5"/>
    <n v="108.09"/>
    <n v="0"/>
    <n v="0"/>
    <n v="108.09"/>
    <s v="SEM ALTERAÇÕES NO PERCURSO"/>
    <s v="18/8  FOI REALIZADA A MONTAGEM DO EVENTO, EM 19/08 REALIZAMOS A CERIMÔNIA DE INAUGURAÇÃO DA UNIDADE DE NOVA SERRANA. _x000a__x000a_ "/>
  </r>
  <r>
    <x v="0"/>
    <x v="8"/>
    <s v="AGOSTO"/>
    <n v="882"/>
    <n v="884"/>
    <n v="53903609668"/>
    <x v="44"/>
    <x v="11"/>
    <s v="VEÍCULO OFICIAL"/>
    <s v="BELO HORIZONTE/MG"/>
    <s v="NOVA SERRANA/MG"/>
    <d v="2025-08-19T05:00:00"/>
    <d v="2025-08-19T14:18:00"/>
    <s v="00,5"/>
    <n v="108.09"/>
    <n v="0"/>
    <n v="0"/>
    <n v="108.09"/>
    <s v="SEM ALTERAÇÕES NO PERCURSO"/>
    <s v="18/8  FOI REALIZADA A MONTAGEM DO EVENTO, EM 19/08 REALIZAMOS A CERIMÔNIA DE INAUGURAÇÃO DA UNIDADE DE NOVA SERRANA. _x000a__x000a_ "/>
  </r>
  <r>
    <x v="0"/>
    <x v="9"/>
    <s v="AGOSTO"/>
    <n v="883"/>
    <n v="885"/>
    <n v="3466408652"/>
    <x v="113"/>
    <x v="1"/>
    <s v="VEÍCULO OFICIAL"/>
    <s v="BELO HORIZONTE/MG"/>
    <s v="CONTAGEM/MG"/>
    <d v="2025-08-20T07:00:00"/>
    <d v="2025-08-20T15:00:00"/>
    <s v="00,5"/>
    <n v="252.59"/>
    <n v="0"/>
    <n v="0"/>
    <n v="252.59"/>
    <s v="SEM ALTERAÇÕES NO PERCURSO"/>
    <s v="MUTIRAO DE ATENDIMENTO NA PENITENCIÁRIA NELSON HUNGRIA"/>
  </r>
  <r>
    <x v="0"/>
    <x v="9"/>
    <s v="AGOSTO"/>
    <n v="884"/>
    <n v="885"/>
    <n v="3466408652"/>
    <x v="113"/>
    <x v="1"/>
    <s v="VEÍCULO OFICIAL"/>
    <s v="BELO HORIZONTE/MG"/>
    <s v="CONTAGEM/MG"/>
    <d v="2025-08-19T07:00:00"/>
    <d v="2025-08-19T18:00:00"/>
    <s v="00,5"/>
    <n v="252.59"/>
    <n v="0"/>
    <n v="0"/>
    <n v="252.59"/>
    <s v="SEM ALTERAÇÕES NO PERCURSO"/>
    <s v="MUTIRAO DE ATENDIMENTO NA PENITENCIÁRIA NELSON HUNGRIA"/>
  </r>
  <r>
    <x v="0"/>
    <x v="9"/>
    <s v="SETEMBRO"/>
    <n v="885"/>
    <n v="931"/>
    <n v="25692083884"/>
    <x v="183"/>
    <x v="1"/>
    <s v="VEÍCULO OFICIAL"/>
    <s v="BELO HORIZONTE/MG"/>
    <s v="CONTAGEM/MG"/>
    <d v="2025-08-15T05:00:00"/>
    <d v="2025-08-15T17:05:00"/>
    <s v="00,5"/>
    <n v="252.59"/>
    <n v="0"/>
    <n v="0"/>
    <n v="252.59"/>
    <s v="SEM ALTERAÇÕES NO PERCURSO"/>
    <s v="MUTIRÃO NA PENITENCIÁRIA NELSON HUNGRIA NA COMARCA DE CONTAGEM, COM ATENDIMENTO AOS PRESOS CUSTODIÁDOS NO LOCAL."/>
  </r>
  <r>
    <x v="0"/>
    <x v="8"/>
    <s v="AGOSTO"/>
    <n v="886"/>
    <n v="890"/>
    <n v="8010962600"/>
    <x v="184"/>
    <x v="0"/>
    <s v="VEÍCULO OFICIAL"/>
    <s v="BELO HORIZONTE/MG"/>
    <s v="CONTAGEM/MG"/>
    <d v="2025-08-11T07:55:00"/>
    <d v="2025-08-11T17:30:00"/>
    <s v="00,5"/>
    <n v="252.59"/>
    <n v="0"/>
    <n v="0"/>
    <n v="252.59"/>
    <s v="SEM ALTERAÇÕES NO PERCURSO"/>
    <s v="REALIZADOS ATENDIMENTOS DE INDIVÍDUOS PRIVADOS DE LIBERDADE NA PENITENCIÁRIA NELSON HUNGRIA CONFORME RELATÓRIOS ENVIADOS À CESP._x000a_ESCLAREÇO QUE FOI UTILIZADO VEÍCULO PARTICULAR CONFORME ART. 5º,§§3Ñ E4º DA RES. 3782/2025. NO ENTANTO, NÃO SOLICITO RESSARCIMENTO PELA QUILOMETRAGEM."/>
  </r>
  <r>
    <x v="0"/>
    <x v="8"/>
    <s v="AGOSTO"/>
    <n v="887"/>
    <n v="890"/>
    <n v="8010962600"/>
    <x v="184"/>
    <x v="0"/>
    <s v="VEÍCULO OFICIAL"/>
    <s v="BELO HORIZONTE/MG"/>
    <s v="CONTAGEM/MG"/>
    <d v="2025-08-13T07:55:00"/>
    <d v="2025-08-13T17:30:00"/>
    <s v="00,5"/>
    <n v="252.59"/>
    <n v="0"/>
    <n v="0"/>
    <n v="252.59"/>
    <s v="SEM ALTERAÇÕES NO PERCURSO"/>
    <s v="REALIZADOS ATENDIMENTOS DE INDIVÍDUOS PRIVADOS DE LIBERDADE NA PENITENCIÁRIA NELSON HUNGRIA CONFORME RELATÓRIOS ENVIADOS À CESP._x000a_ESCLAREÇO QUE FOI UTILIZADO VEÍCULO PARTICULAR CONFORME ART. 5º,§§3Ñ E4º DA RES. 3782/2025. NO ENTANTO, NÃO SOLICITO RESSARCIMENTO PELA QUILOMETRAGEM."/>
  </r>
  <r>
    <x v="0"/>
    <x v="8"/>
    <s v="AGOSTO"/>
    <n v="888"/>
    <n v="890"/>
    <n v="8010962600"/>
    <x v="184"/>
    <x v="0"/>
    <s v="VEÍCULO OFICIAL"/>
    <s v="BELO HORIZONTE/MG"/>
    <s v="CONTAGEM/MG"/>
    <d v="2025-08-15T07:55:00"/>
    <d v="2025-08-15T17:30:00"/>
    <s v="00,5"/>
    <n v="252.59"/>
    <n v="0"/>
    <n v="0"/>
    <n v="252.59"/>
    <s v="SEM ALTERAÇÕES NO PERCURSO"/>
    <s v="REALIZADOS ATENDIMENTOS DE INDIVÍDUOS PRIVADOS DE LIBERDADE NA PENITENCIÁRIA NELSON HUNGRIA CONFORME RELATÓRIOS ENVIADOS À CESP._x000a_ESCLAREÇO QUE FOI UTILIZADO VEÍCULO PARTICULAR CONFORME ART. 5º,§§3Ñ E4º DA RES. 3782/2025. NO ENTANTO, NÃO SOLICITO RESSARCIMENTO PELA QUILOMETRAGEM."/>
  </r>
  <r>
    <x v="0"/>
    <x v="8"/>
    <s v="AGOSTO"/>
    <n v="889"/>
    <n v="890"/>
    <n v="8010962600"/>
    <x v="184"/>
    <x v="0"/>
    <s v="VEÍCULO OFICIAL"/>
    <s v="BELO HORIZONTE/MG"/>
    <s v="CONTAGEM/MG"/>
    <d v="2025-08-18T07:55:00"/>
    <d v="2025-08-18T17:30:00"/>
    <s v="00,5"/>
    <n v="252.59"/>
    <n v="0"/>
    <n v="0"/>
    <n v="252.59"/>
    <s v="SEM ALTERAÇÕES NO PERCURSO"/>
    <s v="REALIZADOS ATENDIMENTOS DE INDIVÍDUOS PRIVADOS DE LIBERDADE NA PENITENCIÁRIA NELSON HUNGRIA CONFORME RELATÓRIOS ENVIADOS À CESP._x000a_ESCLAREÇO QUE FOI UTILIZADO VEÍCULO PARTICULAR CONFORME ART. 5º,§§3Ñ E4º DA RES. 3782/2025. NO ENTANTO, NÃO SOLICITO RESSARCIMENTO PELA QUILOMETRAGEM."/>
  </r>
  <r>
    <x v="0"/>
    <x v="8"/>
    <s v="AGOSTO"/>
    <n v="890"/>
    <n v="889"/>
    <n v="10236987658"/>
    <x v="185"/>
    <x v="0"/>
    <s v="VEÍCULO OFICIAL"/>
    <s v="BELO HORIZONTE/MG"/>
    <s v="CONTAGEM/MG"/>
    <d v="2025-08-11T08:00:00"/>
    <d v="2025-08-11T17:47:00"/>
    <s v="00,5"/>
    <n v="252.59"/>
    <n v="0"/>
    <n v="0"/>
    <n v="252.59"/>
    <s v="SEM ALTERAÇÕES NO PERCURSO"/>
    <s v="ATENDIMENTOS REALIZADO NA UNIDADE PRISIONAL CONFORME DESIGNAÇÃO NO ATO DPG 10.907/2025"/>
  </r>
  <r>
    <x v="0"/>
    <x v="8"/>
    <s v="AGOSTO"/>
    <n v="891"/>
    <n v="889"/>
    <n v="10236987658"/>
    <x v="185"/>
    <x v="0"/>
    <s v="VEÍCULO OFICIAL"/>
    <s v="BELO HORIZONTE/MG"/>
    <s v="CONTAGEM/MG"/>
    <d v="2025-08-13T08:00:00"/>
    <d v="2025-08-13T18:04:00"/>
    <s v="00,5"/>
    <n v="252.59"/>
    <n v="0"/>
    <n v="0"/>
    <n v="252.59"/>
    <s v="SEM ALTERAÇÕES NO PERCURSO"/>
    <s v="ATENDIMENTOS REALIZADO NA UNIDADE PRISIONAL CONFORME DESIGNAÇÃO NO ATO DPG 10.907/2025"/>
  </r>
  <r>
    <x v="0"/>
    <x v="8"/>
    <s v="AGOSTO"/>
    <n v="892"/>
    <n v="889"/>
    <n v="10236987658"/>
    <x v="185"/>
    <x v="0"/>
    <s v="VEÍCULO OFICIAL"/>
    <s v="BELO HORIZONTE/MG"/>
    <s v="CONTAGEM/MG"/>
    <d v="2025-08-14T08:00:00"/>
    <d v="2025-08-14T18:00:00"/>
    <s v="00,5"/>
    <n v="252.59"/>
    <n v="0"/>
    <n v="0"/>
    <n v="252.59"/>
    <s v="SEM ALTERAÇÕES NO PERCURSO"/>
    <s v="ATENDIMENTOS REALIZADO NA UNIDADE PRISIONAL CONFORME DESIGNAÇÃO NO ATO DPG 10.907/2025"/>
  </r>
  <r>
    <x v="0"/>
    <x v="8"/>
    <s v="AGOSTO"/>
    <n v="893"/>
    <n v="889"/>
    <n v="10236987658"/>
    <x v="185"/>
    <x v="0"/>
    <s v="VEÍCULO OFICIAL"/>
    <s v="BELO HORIZONTE/MG"/>
    <s v="CONTAGEM/MG"/>
    <d v="2025-08-18T08:00:00"/>
    <d v="2025-08-18T18:00:00"/>
    <s v="00,5"/>
    <n v="252.59"/>
    <n v="0"/>
    <n v="0"/>
    <n v="252.59"/>
    <s v="SEM ALTERAÇÕES NO PERCURSO"/>
    <s v="ATENDIMENTOS REALIZADO NA UNIDADE PRISIONAL CONFORME DESIGNAÇÃO NO ATO DPG 10.907/2025"/>
  </r>
  <r>
    <x v="0"/>
    <x v="8"/>
    <s v="AGOSTO"/>
    <n v="894"/>
    <n v="889"/>
    <n v="10236987658"/>
    <x v="185"/>
    <x v="0"/>
    <s v="VEÍCULO OFICIAL"/>
    <s v="BELO HORIZONTE/MG"/>
    <s v="CONTAGEM/MG"/>
    <d v="2025-08-20T08:00:00"/>
    <d v="2025-08-20T16:09:00"/>
    <s v="00,5"/>
    <n v="252.59"/>
    <n v="0"/>
    <n v="0"/>
    <n v="252.59"/>
    <s v="SEM ALTERAÇÕES NO PERCURSO"/>
    <s v="ATENDIMENTOS REALIZADO NA UNIDADE PRISIONAL CONFORME DESIGNAÇÃO NO ATO DPG 10.907/2025"/>
  </r>
  <r>
    <x v="0"/>
    <x v="8"/>
    <s v="AGOSTO"/>
    <n v="895"/>
    <n v="851"/>
    <n v="5505722601"/>
    <x v="106"/>
    <x v="1"/>
    <s v="VEÍCULO OFICIAL"/>
    <s v="BELO HORIZONTE/MG"/>
    <s v="NOVA SERRANA/MG"/>
    <d v="2025-08-19T06:00:00"/>
    <d v="2025-08-19T17:00:00"/>
    <s v="00,5"/>
    <n v="252.59"/>
    <n v="0"/>
    <n v="0"/>
    <n v="252.59"/>
    <s v="SEM ALTERAÇÕES NO PERCURSO"/>
    <s v="INAUGURAÇÃO DO CENTRO DE MEDIAÇÃO NA UNIDADE DE NOVA SERRANA"/>
  </r>
  <r>
    <x v="9"/>
    <x v="8"/>
    <s v="AGOSTO"/>
    <n v="896"/>
    <n v="896"/>
    <n v="7390763450"/>
    <x v="167"/>
    <x v="0"/>
    <s v="CARRO PARTICULAR"/>
    <s v="IGARAPÉ/MG"/>
    <s v="BELO HORIZONTE/MG"/>
    <d v="2025-09-01T07:30:00"/>
    <d v="2025-09-01T17:30:00"/>
    <s v="00,5"/>
    <n v="416.09000000000003"/>
    <n v="416.09"/>
    <n v="0"/>
    <n v="832.18000000000006"/>
    <s v="0,5 DIÁRIA ACRESCIDA  03/09/2025 07:30 HRS À 03/09/2025 17:30"/>
    <s v="RESOLUÇÃO Nº 3919/2025. ATENDIMENTO CONFORME RESOLUÇÃO. O PEDIDO DE DÍÁRIA NÃO CONTÉM O ATO DA DPG, POIS A PUBLICAÇÃO SAIU HOJE E A MINHA INSCRIÇÃO OCORREU HÁ POUCOS MINUTOS."/>
  </r>
  <r>
    <x v="0"/>
    <x v="8"/>
    <s v="AGOSTO"/>
    <n v="897"/>
    <n v="896"/>
    <n v="7390763450"/>
    <x v="167"/>
    <x v="0"/>
    <s v="CARRO PARTICULAR"/>
    <s v="IGARAPÉ/MG"/>
    <s v="BELO HORIZONTE/MG"/>
    <d v="2025-09-02T07:30:00"/>
    <d v="2025-09-02T17:30:00"/>
    <s v="00,5"/>
    <n v="416.09000000000003"/>
    <n v="0"/>
    <n v="0"/>
    <n v="416.09000000000003"/>
    <s v="SEM ALTERAÇÕES NO PERCURSO"/>
    <s v="RESOLUÇÃO Nº 3919/2025. ATENDIMENTO CONFORME RESOLUÇÃO. O PEDIDO DE DÍÁRIA NÃO CONTÉM O ATO DA DPG, POIS A PUBLICAÇÃO SAIU HOJE E A MINHA INSCRIÇÃO OCORREU HÁ POUCOS MINUTOS."/>
  </r>
  <r>
    <x v="0"/>
    <x v="8"/>
    <s v="AGOSTO"/>
    <n v="898"/>
    <n v="896"/>
    <n v="7390763450"/>
    <x v="167"/>
    <x v="0"/>
    <s v="CARRO PARTICULAR"/>
    <s v="IGARAPÉ/MG"/>
    <s v="BELO HORIZONTE/MG"/>
    <d v="2025-09-05T07:30:00"/>
    <d v="2025-09-05T17:30:00"/>
    <s v="00,5"/>
    <n v="416.09000000000003"/>
    <n v="0"/>
    <n v="0"/>
    <n v="416.09000000000003"/>
    <s v="AGUARDANDO PRESTAÇÃO DE CONTAS DE ACORDO COM O ART.12 DA DELIBERAÇÃO N°51/2018"/>
    <s v="RESOLUÇÃO Nº 3919/2025. ATENDIMENTO CONFORME RESOLUÇÃO. O PEDIDO DE DÍÁRIA NÃO CONTÉM O ATO DA DPG, POIS A PUBLICAÇÃO SAIU HOJE E A MINHA INSCRIÇÃO OCORREU HÁ POUCOS MINUTOS."/>
  </r>
  <r>
    <x v="9"/>
    <x v="8"/>
    <s v="AGOSTO"/>
    <n v="899"/>
    <n v="894"/>
    <n v="6012774656"/>
    <x v="102"/>
    <x v="0"/>
    <s v="CARRO PARTICULAR"/>
    <s v="SETE LAGOAS/MG"/>
    <s v="BELO HORIZONTE/MG"/>
    <d v="2025-09-01T07:00:00"/>
    <d v="2025-09-02T18:00:00"/>
    <s v="01,5"/>
    <n v="1356.18"/>
    <n v="940.09"/>
    <n v="0"/>
    <n v="2296.27"/>
    <s v="SEM ALTERAÇÕES NO PERCURSO"/>
    <s v="CONFORME ATO Nº 10.943/2025, VOU COOPERAR, POR ATO ESPECÍFICO, NO MUTIRÃO DE ATENDIMENTO JURÍDICO NO CENTRO DE REMANEJAMENTO PROVISÓRIO DO SISTEMA PRISIONAL – CERESP GAMELEIRA, NA COMARCA DE BELO HORIZONTE/MG, QUE SERÁ REALIZADO, PRESENCIALMENTE. INFORMO QUE NÃO PODEREI PARTICIPAR DO MUTIRÃO NO DIA 03/09/2025, POIS TEREI AUDIÊNCIA, TENDO INFORMADO ESSA SITUAÇÃO AO COORDENADOR DA CESP."/>
  </r>
  <r>
    <x v="0"/>
    <x v="8"/>
    <s v="AGOSTO"/>
    <n v="900"/>
    <n v="894"/>
    <n v="6012774656"/>
    <x v="102"/>
    <x v="0"/>
    <s v="CARRO PARTICULAR"/>
    <s v="SETE LAGOAS/MG"/>
    <s v="BELO HORIZONTE/MG"/>
    <d v="2025-09-04T07:00:00"/>
    <d v="2025-09-05T18:00:00"/>
    <s v="01,5"/>
    <n v="1356.18"/>
    <n v="0"/>
    <n v="0"/>
    <n v="1356.18"/>
    <s v="SEM ALTERAÇÕES NO PERCURSO"/>
    <s v="CONFORME ATO Nº 10.943/2025, VOU COOPERAR, POR ATO ESPECÍFICO, NO MUTIRÃO DE ATENDIMENTO JURÍDICO NO CENTRO DE REMANEJAMENTO PROVISÓRIO DO SISTEMA PRISIONAL – CERESP GAMELEIRA, NA COMARCA DE BELO HORIZONTE/MG, QUE SERÁ REALIZADO, PRESENCIALMENTE. INFORMO QUE NÃO PODEREI PARTICIPAR DO MUTIRÃO NO DIA 03/09/2025, POIS TEREI AUDIÊNCIA, TENDO INFORMADO ESSA SITUAÇÃO AO COORDENADOR DA CESP."/>
  </r>
  <r>
    <x v="0"/>
    <x v="8"/>
    <s v="AGOSTO"/>
    <n v="901"/>
    <n v="892"/>
    <n v="95729895615"/>
    <x v="1"/>
    <x v="1"/>
    <s v="VEÍCULO OFICIAL"/>
    <s v="TRÊS CORAÇÕES/MG"/>
    <s v="CAMBUQUIRA/MG"/>
    <d v="2025-09-01T12:00:00"/>
    <d v="2025-09-01T18:30:00"/>
    <s v="00,5"/>
    <n v="252.59"/>
    <n v="0"/>
    <n v="0"/>
    <n v="252.59"/>
    <s v="SEM ALTERAÇÕES NO PERCURSO"/>
    <s v="EM RAZÃO DE COOPERAÇÃO, NA FORMA DE ACUMULAÇÃO, CONFORME ATO N. 10.533/2025, NA COMARCA DE CAMBUQUIRA/MG, É NECESSÁRIO O DESLOCAMENTO RODOVIÁRIO EM VEÍCULO PRÓPRIO, O QUAL FOI AUTORIZADO PELA DPG NO PROCESSO SEI Nº 9990000001.011868/2024-05."/>
  </r>
  <r>
    <x v="0"/>
    <x v="8"/>
    <s v="AGOSTO"/>
    <n v="902"/>
    <n v="892"/>
    <n v="95729895615"/>
    <x v="1"/>
    <x v="1"/>
    <s v="VEÍCULO OFICIAL"/>
    <s v="TRÊS CORAÇÕES/MG"/>
    <s v="CAMBUQUIRA/MG"/>
    <d v="2025-09-08T12:00:00"/>
    <d v="2025-09-08T18:30:00"/>
    <s v="00,5"/>
    <n v="252.59"/>
    <n v="0"/>
    <n v="0"/>
    <n v="252.59"/>
    <s v="SEM ALTERAÇÕES NO PERCURSO"/>
    <s v="EM RAZÃO DE COOPERAÇÃO, NA FORMA DE ACUMULAÇÃO, CONFORME ATO N. 10.533/2025, NA COMARCA DE CAMBUQUIRA/MG, É NECESSÁRIO O DESLOCAMENTO RODOVIÁRIO EM VEÍCULO PRÓPRIO, O QUAL FOI AUTORIZADO PELA DPG NO PROCESSO SEI Nº 9990000001.011868/2024-05."/>
  </r>
  <r>
    <x v="0"/>
    <x v="8"/>
    <s v="AGOSTO"/>
    <n v="903"/>
    <n v="892"/>
    <n v="95729895615"/>
    <x v="1"/>
    <x v="1"/>
    <s v="VEÍCULO OFICIAL"/>
    <s v="TRÊS CORAÇÕES/MG"/>
    <s v="CAMBUQUIRA/MG"/>
    <d v="2025-09-15T12:00:00"/>
    <d v="2025-09-15T18:30:00"/>
    <s v="00,5"/>
    <n v="252.59"/>
    <n v="0"/>
    <n v="0"/>
    <n v="252.59"/>
    <s v="SEM ALTERAÇÕES NO PERCURSO"/>
    <s v="EM RAZÃO DE COOPERAÇÃO, NA FORMA DE ACUMULAÇÃO, CONFORME ATO N. 10.533/2025, NA COMARCA DE CAMBUQUIRA/MG, É NECESSÁRIO O DESLOCAMENTO RODOVIÁRIO EM VEÍCULO PRÓPRIO, O QUAL FOI AUTORIZADO PELA DPG NO PROCESSO SEI Nº 9990000001.011868/2024-05."/>
  </r>
  <r>
    <x v="0"/>
    <x v="8"/>
    <s v="AGOSTO"/>
    <n v="904"/>
    <n v="892"/>
    <n v="95729895615"/>
    <x v="1"/>
    <x v="1"/>
    <s v="VEÍCULO OFICIAL"/>
    <s v="TRÊS CORAÇÕES/MG"/>
    <s v="CAMBUQUIRA/MG"/>
    <d v="2025-09-22T12:00:00"/>
    <d v="2025-09-22T18:30:00"/>
    <s v="00,5"/>
    <n v="252.59"/>
    <n v="0"/>
    <n v="0"/>
    <n v="252.59"/>
    <s v="SEM ALTERAÇÕES NO PERCURSO"/>
    <s v="EM RAZÃO DE COOPERAÇÃO, NA FORMA DE ACUMULAÇÃO, CONFORME ATO N. 10.533/2025, NA COMARCA DE CAMBUQUIRA/MG, É NECESSÁRIO O DESLOCAMENTO RODOVIÁRIO EM VEÍCULO PRÓPRIO, O QUAL FOI AUTORIZADO PELA DPG NO PROCESSO SEI Nº 9990000001.011868/2024-05."/>
  </r>
  <r>
    <x v="0"/>
    <x v="8"/>
    <s v="AGOSTO"/>
    <n v="905"/>
    <n v="892"/>
    <n v="95729895615"/>
    <x v="1"/>
    <x v="1"/>
    <s v="VEÍCULO OFICIAL"/>
    <s v="TRÊS CORAÇÕES/MG"/>
    <s v="CAMBUQUIRA/MG"/>
    <d v="2025-09-29T12:00:00"/>
    <d v="2025-09-29T18:30:00"/>
    <s v="00,5"/>
    <n v="252.59"/>
    <n v="0"/>
    <n v="0"/>
    <n v="252.59"/>
    <s v="SEM ALTERAÇÕES NO PERCURSO"/>
    <s v="EM RAZÃO DE COOPERAÇÃO, NA FORMA DE ACUMULAÇÃO, CONFORME ATO N. 10.533/2025, NA COMARCA DE CAMBUQUIRA/MG, É NECESSÁRIO O DESLOCAMENTO RODOVIÁRIO EM VEÍCULO PRÓPRIO, O QUAL FOI AUTORIZADO PELA DPG NO PROCESSO SEI Nº 9990000001.011868/2024-05."/>
  </r>
  <r>
    <x v="0"/>
    <x v="9"/>
    <s v="SETEMBRO"/>
    <n v="906"/>
    <n v="934"/>
    <n v="64791157672"/>
    <x v="12"/>
    <x v="1"/>
    <s v="CARRO PARTICULAR"/>
    <s v="LAGOA DA PRATA/MG"/>
    <s v="SANTO ANTÔNIO DO MONTE/MG"/>
    <d v="2025-09-05T12:30:00"/>
    <d v="2025-09-05T18:30:00"/>
    <s v="00,5"/>
    <n v="519.87"/>
    <n v="0"/>
    <n v="0"/>
    <n v="519.87"/>
    <s v="VALOR TOTAL CONCEDIDO DA DIÁRIA R$ 1.277,64, NO ENTANTO O MONTANTE DE R$ 267,28 TRATA-SE DE EMPENHO PARA COMBUSTÍVEL"/>
    <s v=" COOPERAÇÃO NA COMARCA DE SANTO ANTÔNIO DO MONTE UTILIZANDO VEÍCULO PRÓPRIO, CONFOME ATO 9913/2025."/>
  </r>
  <r>
    <x v="0"/>
    <x v="9"/>
    <s v="SETEMBRO"/>
    <n v="907"/>
    <n v="934"/>
    <n v="64791157672"/>
    <x v="12"/>
    <x v="1"/>
    <s v="CARRO PARTICULAR"/>
    <s v="LAGOA DA PRATA/MG"/>
    <s v="SANTO ANTÔNIO DO MONTE/MG"/>
    <d v="2025-09-12T12:30:00"/>
    <d v="2025-09-12T18:30:00"/>
    <s v="00,5"/>
    <n v="252.59"/>
    <n v="0"/>
    <n v="0"/>
    <n v="252.59"/>
    <s v="SEM ALTERAÇÕES NO PERCURSO"/>
    <s v=" COOPERAÇÃO NA COMARCA DE SANTO ANTÔNIO DO MONTE UTILIZANDO VEÍCULO PRÓPRIO, CONFOME ATO 9913/2025."/>
  </r>
  <r>
    <x v="0"/>
    <x v="9"/>
    <s v="SETEMBRO"/>
    <n v="908"/>
    <n v="934"/>
    <n v="64791157672"/>
    <x v="12"/>
    <x v="1"/>
    <s v="CARRO PARTICULAR"/>
    <s v="LAGOA DA PRATA/MG"/>
    <s v="SANTO ANTÔNIO DO MONTE/MG"/>
    <d v="2025-09-19T12:30:00"/>
    <d v="2025-09-19T18:30:00"/>
    <s v="00,5"/>
    <n v="252.59"/>
    <n v="0"/>
    <n v="0"/>
    <n v="252.59"/>
    <s v="SEM ALTERAÇÕES NO PERCURSO"/>
    <s v=" COOPERAÇÃO NA COMARCA DE SANTO ANTÔNIO DO MONTE UTILIZANDO VEÍCULO PRÓPRIO, CONFOME ATO 9913/2025."/>
  </r>
  <r>
    <x v="0"/>
    <x v="9"/>
    <s v="SETEMBRO"/>
    <n v="909"/>
    <n v="934"/>
    <n v="64791157672"/>
    <x v="12"/>
    <x v="1"/>
    <s v="CARRO PARTICULAR"/>
    <s v="LAGOA DA PRATA/MG"/>
    <s v="SANTO ANTÔNIO DO MONTE/MG"/>
    <d v="2025-09-26T12:30:00"/>
    <d v="2025-09-26T18:30:00"/>
    <s v="00,5"/>
    <n v="252.59"/>
    <n v="0"/>
    <m/>
    <n v="252.59"/>
    <s v="SEM ALTERAÇÕES NO PERCURSO"/>
    <s v=" COOPERAÇÃO NA COMARCA DE SANTO ANTÔNIO DO MONTE UTILIZANDO VEÍCULO PRÓPRIO, CONFOME ATO 9913/2025."/>
  </r>
  <r>
    <x v="0"/>
    <x v="9"/>
    <s v="SETEMBRO"/>
    <n v="910"/>
    <n v="902"/>
    <n v="10161604617"/>
    <x v="169"/>
    <x v="10"/>
    <s v="CARRO PARTICULAR"/>
    <s v="SETE LAGOAS/MG"/>
    <s v="BELO HORIZONTE/MG"/>
    <d v="2025-09-01T07:00:00"/>
    <d v="2025-09-01T18:00:00"/>
    <s v="00,5"/>
    <n v="416.09000000000003"/>
    <n v="0"/>
    <n v="0"/>
    <n v="416.09000000000003"/>
    <s v="SEM ALTERAÇÕES NO PERCURSO"/>
    <s v="PARTICIPAÇÃO NO MUTIRÃO CERESP GAMELEIRA, EM BELO HORIZONTE&lt; CONFORME ATO N. 10.943/2025."/>
  </r>
  <r>
    <x v="0"/>
    <x v="9"/>
    <s v="SETEMBRO"/>
    <n v="911"/>
    <n v="902"/>
    <n v="10161604617"/>
    <x v="169"/>
    <x v="10"/>
    <s v="CARRO PARTICULAR"/>
    <s v="SETE LAGOAS/MG"/>
    <s v="BELO HORIZONTE/MG"/>
    <d v="2025-09-03T07:00:00"/>
    <d v="2025-09-03T18:00:00"/>
    <s v="00,5"/>
    <n v="416.09000000000003"/>
    <n v="0"/>
    <n v="0"/>
    <n v="416.09000000000003"/>
    <s v="SEM ALTERAÇÕES NO PERCURSO"/>
    <s v="PARTICIPAÇÃO NO MUTIRÃO CERESP GAMELEIRA, EM BELO HORIZONTE&lt; CONFORME ATO N. 10.943/2025."/>
  </r>
  <r>
    <x v="9"/>
    <x v="9"/>
    <s v="SETEMBRO"/>
    <n v="912"/>
    <n v="902"/>
    <n v="10161604617"/>
    <x v="169"/>
    <x v="10"/>
    <s v="CARRO PARTICULAR"/>
    <s v="SETE LAGOAS/MG"/>
    <s v="BELO HORIZONTE/MG"/>
    <d v="2025-09-05T07:00:00"/>
    <d v="2025-09-05T18:00:00"/>
    <s v="00,5"/>
    <n v="416.09000000000003"/>
    <n v="416.09"/>
    <n v="0"/>
    <n v="832.18000000000006"/>
    <s v="0,5 DIÁRIA ACRESCIDA, DIÁRIA DE 04/09/2025 DE 07:00 HS A 18:00 HS."/>
    <s v="PARTICIPAÇÃO NO MUTIRÃO CERESP GAMELEIRA, EM BELO HORIZONTE&lt; CONFORME ATO N. 10.943/2025."/>
  </r>
  <r>
    <x v="0"/>
    <x v="9"/>
    <s v="SETEMBRO"/>
    <n v="913"/>
    <n v="904"/>
    <n v="5877912682"/>
    <x v="7"/>
    <x v="0"/>
    <s v="VEÍCULO OFICIAL"/>
    <s v="SÃO JOÃO DEL REI/MG"/>
    <s v="OURO BRANCO/MG"/>
    <d v="2025-09-01T08:00:00"/>
    <d v="2025-09-01T18:00:00"/>
    <s v="00,5"/>
    <n v="252.59"/>
    <n v="0"/>
    <n v="0"/>
    <n v="252.59"/>
    <s v="SEM ALTERAÇÕES NO PERCURSO"/>
    <s v="COOPERAÇÃO NA UNIDADE DE OURO BRANCO. ATENDIMENTOS PRESENCIAIS."/>
  </r>
  <r>
    <x v="0"/>
    <x v="9"/>
    <s v="SETEMBRO"/>
    <n v="914"/>
    <n v="904"/>
    <n v="5877912682"/>
    <x v="7"/>
    <x v="0"/>
    <s v="VEÍCULO OFICIAL"/>
    <s v="SÃO JOÃO DEL REI/MG"/>
    <s v="OURO BRANCO/MG"/>
    <d v="2025-09-22T08:00:00"/>
    <d v="2025-09-22T18:00:00"/>
    <s v="00,5"/>
    <n v="252.59"/>
    <n v="0"/>
    <n v="0"/>
    <n v="252.59"/>
    <s v="SEM ALTERAÇÕES NO PERCURSO"/>
    <s v="COOPERAÇÃO NA UNIDADE DE OURO BRANCO. ATENDIMENTOS PRESENCIAIS."/>
  </r>
  <r>
    <x v="0"/>
    <x v="9"/>
    <s v="SETEMBRO"/>
    <n v="915"/>
    <n v="906"/>
    <n v="99845199615"/>
    <x v="6"/>
    <x v="0"/>
    <s v="CARRO PARTICULAR"/>
    <s v="SÃO JOÃO DEL REI/MG"/>
    <s v="BARROSO/MG"/>
    <d v="2025-09-02T11:45:00"/>
    <d v="2025-09-02T18:10:00"/>
    <s v="00,5"/>
    <n v="252.59"/>
    <n v="0"/>
    <n v="0"/>
    <n v="252.59"/>
    <s v="SEM ALTERAÇÕES NO PERCURSO"/>
    <s v="COOPERAÇÃO NA COMARCA DE BARROSO, CONFORME ATO DPG 9314/2025, PARA PARTICIPAÇÃO DE AUDIÊNCIAS E ATENDIMENTO AO PÚBLICO"/>
  </r>
  <r>
    <x v="0"/>
    <x v="9"/>
    <s v="SETEMBRO"/>
    <n v="916"/>
    <n v="906"/>
    <n v="99845199615"/>
    <x v="6"/>
    <x v="0"/>
    <s v="CARRO PARTICULAR"/>
    <s v="SÃO JOÃO DEL REI/MG"/>
    <s v="BARROSO/MG"/>
    <d v="2025-09-09T11:45:00"/>
    <d v="2025-09-09T18:10:00"/>
    <s v="00,5"/>
    <n v="252.59"/>
    <n v="0"/>
    <n v="0"/>
    <n v="252.59"/>
    <s v="SEM ALTERAÇÕES NO PERCURSO"/>
    <s v="COOPERAÇÃO NA COMARCA DE BARROSO, CONFORME ATO DPG 9314/2025, PARA PARTICIPAÇÃO DE AUDIÊNCIAS E ATENDIMENTO AO PÚBLICO"/>
  </r>
  <r>
    <x v="0"/>
    <x v="9"/>
    <s v="SETEMBRO"/>
    <n v="917"/>
    <n v="906"/>
    <n v="99845199615"/>
    <x v="6"/>
    <x v="0"/>
    <s v="CARRO PARTICULAR"/>
    <s v="SÃO JOÃO DEL REI/MG"/>
    <s v="BARROSO/MG"/>
    <d v="2025-09-16T11:45:00"/>
    <d v="2025-09-16T18:10:00"/>
    <s v="00,5"/>
    <n v="252.59"/>
    <n v="0"/>
    <n v="0"/>
    <n v="252.59"/>
    <s v="SEM ALTERAÇÕES NO PERCURSO"/>
    <s v="COOPERAÇÃO NA COMARCA DE BARROSO, CONFORME ATO DPG 9314/2025, PARA PARTICIPAÇÃO DE AUDIÊNCIAS E ATENDIMENTO AO PÚBLICO"/>
  </r>
  <r>
    <x v="0"/>
    <x v="9"/>
    <s v="SETEMBRO"/>
    <n v="918"/>
    <n v="906"/>
    <n v="99845199615"/>
    <x v="6"/>
    <x v="0"/>
    <s v="CARRO PARTICULAR"/>
    <s v="SÃO JOÃO DEL REI/MG"/>
    <s v="BARROSO/MG"/>
    <d v="2025-09-23T11:45:00"/>
    <d v="2025-09-23T18:10:00"/>
    <s v="00,5"/>
    <n v="252.59"/>
    <n v="0"/>
    <n v="0"/>
    <n v="252.59"/>
    <s v="SEM ALTERAÇÕES NO PERCURSO"/>
    <s v="COOPERAÇÃO NA COMARCA DE BARROSO, CONFORME ATO DPG 9314/2025, PARA PARTICIPAÇÃO DE AUDIÊNCIAS E ATENDIMENTO AO PÚBLICO"/>
  </r>
  <r>
    <x v="0"/>
    <x v="9"/>
    <s v="AGOSTO"/>
    <n v="919"/>
    <n v="899"/>
    <n v="13078810682"/>
    <x v="186"/>
    <x v="0"/>
    <s v="VEÍCULO OFICIAL"/>
    <s v="BELO HORIZONTE/MG"/>
    <s v="BARBACENA/MG"/>
    <d v="2025-08-11T08:30:00"/>
    <d v="2025-08-11T19:30:00"/>
    <s v="00,5"/>
    <n v="252.59"/>
    <n v="0"/>
    <n v="0"/>
    <n v="252.59"/>
    <s v="SEM ALTERAÇÕES NO PERCURSO"/>
    <s v="VISITA À UNIDADE BARBACENA, SINDICÂNCIA ADMINISTRATIVA, INSTAURADA  PELA CORREGEDORIA."/>
  </r>
  <r>
    <x v="0"/>
    <x v="9"/>
    <s v="AGOSTO"/>
    <n v="920"/>
    <n v="898"/>
    <n v="2826060686"/>
    <x v="140"/>
    <x v="1"/>
    <s v="VEÍCULO OFICIAL"/>
    <s v="BELO HORIZONTE/MG"/>
    <s v="CONTAGEM/MG"/>
    <d v="2025-08-11T08:00:00"/>
    <d v="2025-08-11T17:25:00"/>
    <s v="00,5"/>
    <n v="252.59"/>
    <n v="0"/>
    <n v="0"/>
    <n v="252.59"/>
    <s v="SEM ALTERAÇÕES NO PERCURSO"/>
    <s v="MUTIRÃO DE ATENDIMENTO JURÍDICO NA PENITENCIÁRIA NELSON HUNGRIA."/>
  </r>
  <r>
    <x v="0"/>
    <x v="9"/>
    <s v="SETEMBRO"/>
    <n v="921"/>
    <n v="908"/>
    <n v="31184887861"/>
    <x v="54"/>
    <x v="1"/>
    <s v="VEÍCULO OFICIAL"/>
    <s v="UBERABA/MG"/>
    <s v="SACRAMENTO/MG"/>
    <d v="2025-09-02T06:30:00"/>
    <d v="2025-09-02T17:00:00"/>
    <s v="00,5"/>
    <n v="252.59"/>
    <n v="0"/>
    <n v="0"/>
    <n v="252.59"/>
    <s v="SEM ALTERAÇÕES NO PERCURSO"/>
    <s v="ATO Nº 10.824/2025. CONSIDERANDO O QUE CONSTA DO PROCESSO SEI N. 9990000001.001894/2025-06; DESIGNA O DEFENSOR PÚBLICO GLAUCO DE OLIVEIRA MARCILIANO, MADEP 0583-D/MG, PARA COOPERAR, EM ACUMULAÇÃO PARA ATO ESPECÍFICO, NA SESSÃO PLENÁRIA DO TRIBUNAL DO JÚRI DA COMARCA DE SACRAMENTO/MG, NO DIA 02/09/2025, AS 08H."/>
  </r>
  <r>
    <x v="0"/>
    <x v="9"/>
    <s v="SETEMBRO"/>
    <n v="922"/>
    <n v="909"/>
    <n v="81210060078"/>
    <x v="21"/>
    <x v="0"/>
    <s v="AVIÃO"/>
    <s v="MONTES CLAROS/MG"/>
    <s v="BELO HORIZONTE/MG"/>
    <d v="2025-09-03T04:30:00"/>
    <d v="2025-09-05T17:45:00"/>
    <s v="02,5"/>
    <n v="2296.27"/>
    <n v="0"/>
    <n v="0"/>
    <n v="2296.27"/>
    <s v="SEM ALTERAÇÕES NO PERCURSO"/>
    <s v="NO PERÍODO DE 03 A 05 DE SETEMBRO PARTICIPAR DE SESSÕES EXTRAORDINÁRIAS E ORDINÁRIAS DO CSDPMG;_x000a_NO PERÍODO DE 10 A 12 PARTICIPAR DE REUNIÃO DE TRABALHO E SESSÃO SOLENE DE POSSE DE NOVOS MEMBROS DA DPMG. "/>
  </r>
  <r>
    <x v="0"/>
    <x v="9"/>
    <s v="SETEMBRO"/>
    <n v="923"/>
    <n v="909"/>
    <n v="81210060078"/>
    <x v="21"/>
    <x v="0"/>
    <s v="AVIÃO"/>
    <s v="MONTES CLAROS/MG"/>
    <s v="BELO HORIZONTE/MG"/>
    <d v="2025-09-10T13:00:00"/>
    <d v="2025-09-12T11:00:00"/>
    <s v="01,5"/>
    <n v="1356.18"/>
    <n v="0"/>
    <n v="0"/>
    <n v="1356.18"/>
    <s v="SEM ALTERAÇÕES NO PERCURSO"/>
    <s v="NO PERÍODO DE 03 A 05 DE SETEMBRO PARTICIPAR DE SESSÕES EXTRAORDINÁRIAS E ORDINÁRIAS DO CSDPMG;_x000a_NO PERÍODO DE 10 A 12 PARTICIPAR DE REUNIÃO DE TRABALHO E SESSÃO SOLENE DE POSSE DE NOVOS MEMBROS DA DPMG. "/>
  </r>
  <r>
    <x v="0"/>
    <x v="9"/>
    <s v="SETEMBRO"/>
    <n v="924"/>
    <n v="910"/>
    <n v="5583064625"/>
    <x v="31"/>
    <x v="0"/>
    <s v="VEÍCULO OFICIAL"/>
    <s v="JUIZ DE FORA/MG"/>
    <s v="BELO HORIZONTE/MG"/>
    <d v="2025-09-03T07:00:00"/>
    <d v="2025-09-05T16:00:00"/>
    <s v="02,5"/>
    <n v="2296.27"/>
    <n v="0"/>
    <n v="0"/>
    <n v="2296.27"/>
    <s v="SEM ALTERAÇÕES NO PERCURSO"/>
    <s v=" SESSÕES ORDINÁRIA, EXTRAORDINÁRIAS E SOLENE DO E. CONSELHO SUPERIOR DA DPMG."/>
  </r>
  <r>
    <x v="0"/>
    <x v="9"/>
    <s v="SETEMBRO"/>
    <n v="925"/>
    <n v="910"/>
    <n v="5583064625"/>
    <x v="31"/>
    <x v="0"/>
    <s v="VEÍCULO OFICIAL"/>
    <s v="JUIZ DE FORA/MG"/>
    <s v="BELO HORIZONTE/MG"/>
    <d v="2025-09-10T14:00:00"/>
    <d v="2025-09-12T11:00:00"/>
    <n v="3"/>
    <n v="1356.18"/>
    <n v="0"/>
    <n v="0"/>
    <n v="1356.18"/>
    <s v="SEM ALTERAÇÕES NO PERCURSO"/>
    <s v=" SESSÕES ORDINÁRIA, EXTRAORDINÁRIAS E SOLENE DO E. CONSELHO SUPERIOR DA DPMG."/>
  </r>
  <r>
    <x v="10"/>
    <x v="9"/>
    <s v="SETEMBRO"/>
    <n v="926"/>
    <n v="911"/>
    <n v="5877912682"/>
    <x v="7"/>
    <x v="0"/>
    <s v="CARRO PARTICULAR"/>
    <s v="SÃO JOÃO DEL REI/MG"/>
    <s v="BARROSO/MG"/>
    <d v="2025-09-03T08:00:00"/>
    <d v="2025-09-03T16:50:00"/>
    <n v="0.5"/>
    <n v="252.59"/>
    <n v="252.59"/>
    <n v="0"/>
    <n v="505.18"/>
    <s v="0,5 DIÁRIA ACRESCIDA, DIÁRIA DE 29/09/2025 08:00HS A 29/09/2025 17:10"/>
    <s v="COOPERAÇÃO NA UNIDADE DE BARROSO. ATENDIMENTOS PRESENCIAIS"/>
  </r>
  <r>
    <x v="10"/>
    <x v="9"/>
    <s v="SETEMBRO"/>
    <n v="927"/>
    <n v="911"/>
    <n v="5877912682"/>
    <x v="7"/>
    <x v="0"/>
    <s v="CARRO PARTICULAR"/>
    <s v="SÃO JOÃO DEL REI/MG"/>
    <s v="BARROSO/MG"/>
    <d v="2025-09-11T08:00:00"/>
    <d v="2025-09-11T16:50:00"/>
    <s v="00,5"/>
    <n v="252.59"/>
    <n v="0"/>
    <n v="0"/>
    <n v="252.59"/>
    <s v="SEM ALTERAÇÕES NO PERCURSO"/>
    <s v="COOPERAÇÃO NA UNIDADE DE BARROSO. ATENDIMENTOS PRESENCIAIS"/>
  </r>
  <r>
    <x v="10"/>
    <x v="9"/>
    <s v="SETEMBRO"/>
    <n v="928"/>
    <n v="911"/>
    <n v="5877912682"/>
    <x v="7"/>
    <x v="0"/>
    <s v="CARRO PARTICULAR"/>
    <s v="SÃO JOÃO DEL REI/MG"/>
    <s v="BARROSO/MG"/>
    <d v="2025-09-18T08:00:00"/>
    <d v="2025-09-18T16:50:00"/>
    <s v="00,5"/>
    <n v="252.59"/>
    <n v="0"/>
    <n v="0"/>
    <n v="252.59"/>
    <s v="SEM ALTERAÇÕES NO PERCURSO"/>
    <s v="COOPERAÇÃO NA UNIDADE DE BARROSO. ATENDIMENTOS PRESENCIAIS"/>
  </r>
  <r>
    <x v="0"/>
    <x v="9"/>
    <s v="SETEMBRO"/>
    <n v="929"/>
    <n v="913"/>
    <n v="3467603645"/>
    <x v="0"/>
    <x v="0"/>
    <s v="CARRO PARTICULAR"/>
    <s v="TRÊS CORAÇÕES/MG"/>
    <s v="CAMBUQUIRA/MG"/>
    <d v="2025-09-03T12:00:00"/>
    <d v="2025-09-03T18:30:00"/>
    <s v="00,5"/>
    <n v="252.59"/>
    <n v="0"/>
    <n v="0"/>
    <n v="252.59"/>
    <s v="SEM ALTERAÇÕES NO PERCURSO"/>
    <s v="EM RAZÃO DE COOPERAÇÃO, NA FORMA DE ACUMULAÇÃO, CONFORME ATO N.  10.533/2025, NA COMARCA DE CAMBUQUIRA/MG, É NECESSÁRIO O DESLOCAMENTO RODOVIÁRIO EM VEÍCULO PRÓPRIO, O QUAL FOI AUTORIZADO PELA DPG NO PROCESSO SEI Nº 9990000001.011643/2024-41."/>
  </r>
  <r>
    <x v="0"/>
    <x v="9"/>
    <s v="SETEMBRO"/>
    <n v="930"/>
    <n v="913"/>
    <n v="3467603645"/>
    <x v="0"/>
    <x v="0"/>
    <s v="CARRO PARTICULAR"/>
    <s v="TRÊS CORAÇÕES/MG"/>
    <s v="CAMBUQUIRA/MG"/>
    <d v="2025-09-11T12:00:00"/>
    <d v="2025-09-11T18:30:00"/>
    <s v="00,5"/>
    <n v="252.59"/>
    <n v="0"/>
    <n v="0"/>
    <n v="252.59"/>
    <s v="SEM ALTERAÇÕES NO PERCURSO"/>
    <s v="EM RAZÃO DE COOPERAÇÃO, NA FORMA DE ACUMULAÇÃO, CONFORME ATO N.  10.533/2025, NA COMARCA DE CAMBUQUIRA/MG, É NECESSÁRIO O DESLOCAMENTO RODOVIÁRIO EM VEÍCULO PRÓPRIO, O QUAL FOI AUTORIZADO PELA DPG NO PROCESSO SEI Nº 9990000001.011643/2024-41."/>
  </r>
  <r>
    <x v="0"/>
    <x v="9"/>
    <s v="SETEMBRO"/>
    <n v="931"/>
    <n v="913"/>
    <n v="3467603645"/>
    <x v="0"/>
    <x v="0"/>
    <s v="CARRO PARTICULAR"/>
    <s v="TRÊS CORAÇÕES/MG"/>
    <s v="CAMBUQUIRA/MG"/>
    <d v="2025-09-16T12:00:00"/>
    <d v="2025-09-16T18:30:00"/>
    <s v="00,5"/>
    <n v="252.59"/>
    <n v="0"/>
    <n v="0"/>
    <n v="252.59"/>
    <s v="SEM ALTERAÇÕES NO PERCURSO"/>
    <s v="EM RAZÃO DE COOPERAÇÃO, NA FORMA DE ACUMULAÇÃO, CONFORME ATO N.  10.533/2025, NA COMARCA DE CAMBUQUIRA/MG, É NECESSÁRIO O DESLOCAMENTO RODOVIÁRIO EM VEÍCULO PRÓPRIO, O QUAL FOI AUTORIZADO PELA DPG NO PROCESSO SEI Nº 9990000001.011643/2024-41."/>
  </r>
  <r>
    <x v="0"/>
    <x v="9"/>
    <s v="SETEMBRO"/>
    <n v="932"/>
    <n v="913"/>
    <n v="3467603645"/>
    <x v="0"/>
    <x v="0"/>
    <s v="CARRO PARTICULAR"/>
    <s v="TRÊS CORAÇÕES/MG"/>
    <s v="CAMBUQUIRA/MG"/>
    <d v="2025-09-25T12:00:00"/>
    <d v="2025-09-25T18:30:00"/>
    <s v="00,5"/>
    <n v="252.59"/>
    <n v="0"/>
    <n v="0"/>
    <n v="252.59"/>
    <s v="SEM ALTERAÇÕES NO PERCURSO"/>
    <s v="EM RAZÃO DE COOPERAÇÃO, NA FORMA DE ACUMULAÇÃO, CONFORME ATO N.  10.533/2025, NA COMARCA DE CAMBUQUIRA/MG, É NECESSÁRIO O DESLOCAMENTO RODOVIÁRIO EM VEÍCULO PRÓPRIO, O QUAL FOI AUTORIZADO PELA DPG NO PROCESSO SEI Nº 9990000001.011643/2024-41."/>
  </r>
  <r>
    <x v="0"/>
    <x v="9"/>
    <s v="SETEMBRO"/>
    <n v="933"/>
    <n v="913"/>
    <n v="3467603645"/>
    <x v="0"/>
    <x v="0"/>
    <s v="CARRO PARTICULAR"/>
    <s v="TRÊS CORAÇÕES/MG"/>
    <s v="CAMBUQUIRA/MG"/>
    <d v="2025-09-29T12:00:00"/>
    <d v="2025-09-29T18:30:00"/>
    <s v="00,5"/>
    <n v="252.59"/>
    <n v="0"/>
    <n v="0"/>
    <n v="252.59"/>
    <s v="SEM ALTERAÇÕES NO PERCURSO"/>
    <s v="EM RAZÃO DE COOPERAÇÃO, NA FORMA DE ACUMULAÇÃO, CONFORME ATO N.  10.533/2025, NA COMARCA DE CAMBUQUIRA/MG, É NECESSÁRIO O DESLOCAMENTO RODOVIÁRIO EM VEÍCULO PRÓPRIO, O QUAL FOI AUTORIZADO PELA DPG NO PROCESSO SEI Nº 9990000001.011643/2024-41."/>
  </r>
  <r>
    <x v="0"/>
    <x v="9"/>
    <s v="SETEMBRO"/>
    <n v="934"/>
    <n v="915"/>
    <n v="31184887861"/>
    <x v="54"/>
    <x v="1"/>
    <s v="VEÍCULO OFICIAL"/>
    <s v="UBERABA/MG"/>
    <s v="SACRAMENTO/MG"/>
    <d v="2025-09-11T07:30:00"/>
    <d v="2025-09-11T17:00:00"/>
    <s v="00,5"/>
    <n v="252.59"/>
    <n v="0"/>
    <n v="0"/>
    <n v="252.59"/>
    <s v="SEM ALTERAÇÕES NO PERCURSO"/>
    <s v=" ATO Nº 10.735/2025. CONSIDERANDO O QUE CONSTA NO PROCESSO DO SEI 9990000001.001894/2025-06; DESIGNA, NOS MOLDES DA RESOLUÇÃO DPG N. 3802/2025, O DEFENSOR PÚBLICO GLAUCO DE OLIVEIRA MARCILIANO PARA COOPERAR, POR ATO ESPECÍFICO, NAS SESSÕES PLENÁRIAS DE JÚRI DA COMARCA DE SACRAMENTO/MG."/>
  </r>
  <r>
    <x v="0"/>
    <x v="9"/>
    <s v="SETEMBRO"/>
    <n v="935"/>
    <n v="916"/>
    <n v="81189583615"/>
    <x v="68"/>
    <x v="1"/>
    <s v="CARRO PARTICULAR"/>
    <s v="BELO HORIZONTE/MG"/>
    <s v="MONTES CLAROS/MG"/>
    <d v="2025-09-11T06:00:00"/>
    <d v="2025-09-13T15:00:00"/>
    <s v="02,5"/>
    <n v="1586.68"/>
    <n v="0"/>
    <n v="0"/>
    <n v="1586.68"/>
    <s v="SEM ALTERAÇÕES NO PERCURSO"/>
    <s v="PARTICIPAR DAS ATIVIDADES DO 5º JURA /UNIMONTES COMPONDO MESA DE DEBATE."/>
  </r>
  <r>
    <x v="0"/>
    <x v="9"/>
    <s v="SETEMBRO"/>
    <n v="936"/>
    <n v="918"/>
    <n v="88378110397"/>
    <x v="146"/>
    <x v="0"/>
    <s v="AVIÃO"/>
    <s v="BELO HORIZONTE/MG"/>
    <s v="MONTES CLAROS/MG"/>
    <d v="2025-09-15T12:30:00"/>
    <d v="2025-09-17T15:20:00"/>
    <s v="02,00"/>
    <n v="1226.18"/>
    <n v="0"/>
    <n v="0"/>
    <n v="1226.18"/>
    <s v="SEM ALTERAÇÕES NO PERCURSO"/>
    <s v="REALIZAÇÃO DE TREINAMENTO SOLAR"/>
  </r>
  <r>
    <x v="0"/>
    <x v="9"/>
    <s v="SETEMBRO"/>
    <n v="937"/>
    <n v="67"/>
    <n v="18396305072"/>
    <x v="187"/>
    <x v="19"/>
    <s v="AVIÃO"/>
    <s v="FLORIANÓPOLIS/SC"/>
    <s v="BELO HORIZONTE/MG"/>
    <d v="2025-09-10T10:10:00"/>
    <d v="2025-09-12T16:00:00"/>
    <s v="02,00"/>
    <n v="2096"/>
    <n v="0"/>
    <n v="0"/>
    <n v="2096"/>
    <s v="SEM ALTERAÇÕES NO PERCURSO"/>
    <s v=" DRA. ELEONOR MINHO CONILL PALESTRARÁ NO SEGUNDO SEMINÁRIO ITINERANTE DA TURMA XI DO CURSO DE ESPECIALIZAÇÃO EM DIREITO SANITÁRIO DA ESCOLA DE SAÚDE PÚBLICA DO ESTADO DE MINAS GERAIS, NO DIA 11/09, NO AUDITÓRIO DA DEFENSORIA PÚBLICA DO ESTADO DE MINAS GERAIS."/>
  </r>
  <r>
    <x v="0"/>
    <x v="9"/>
    <s v="SETEMBRO"/>
    <n v="938"/>
    <n v="928"/>
    <n v="1482643600"/>
    <x v="188"/>
    <x v="26"/>
    <s v="VEÍCULO OFICIAL"/>
    <s v="BELO HORIZONTE/MG"/>
    <s v="UBERLÂNDIA/MG"/>
    <d v="2025-09-08T09:00:00"/>
    <d v="2025-09-12T18:00:00"/>
    <s v="04,5"/>
    <n v="1404.45"/>
    <n v="0"/>
    <n v="0"/>
    <n v="1404.45"/>
    <s v="SEM ALTERAÇÕES NO PERCURSO"/>
    <s v="AJUSTE PATRIMONIAL NA UNIDADE DE UBERLÂNDIA, DURANTE O PERÍODO DE 08/09/2025 A 12/09/2025."/>
  </r>
  <r>
    <x v="0"/>
    <x v="9"/>
    <s v="SETEMBRO"/>
    <n v="939"/>
    <n v="926"/>
    <n v="4899054637"/>
    <x v="170"/>
    <x v="1"/>
    <s v="CARRO PARTICULAR"/>
    <s v="CAXAMBU/MG"/>
    <s v="CRUZÍLIA/MG"/>
    <d v="2025-09-02T12:00:00"/>
    <d v="2025-09-02T18:00:00"/>
    <s v="00,5"/>
    <n v="252.59"/>
    <n v="0"/>
    <n v="0"/>
    <n v="252.59"/>
    <s v="SEM ALTERAÇÕES NO PERCURSO"/>
    <s v="REALIZAÇÃO DE ATENDIMENTO A POPULAÇÃO DE CRUZÍLIA, REALIZAÇÃO DE AUDIÊNCIAS PRESENCIAIS E ACOMPANHAMENTO DO DESEMPENHO DAS FUNÇÕES DA EQUIPE DA SEDE."/>
  </r>
  <r>
    <x v="0"/>
    <x v="9"/>
    <s v="SETEMBRO"/>
    <n v="940"/>
    <n v="926"/>
    <n v="4899054637"/>
    <x v="170"/>
    <x v="1"/>
    <s v="CARRO PARTICULAR"/>
    <s v="CAXAMBU/MG"/>
    <s v="CRUZÍLIA/MG"/>
    <d v="2025-09-09T12:00:00"/>
    <d v="2025-09-09T18:00:00"/>
    <s v="00,5"/>
    <n v="252.59"/>
    <n v="0"/>
    <n v="0"/>
    <n v="252.59"/>
    <s v="SEM ALTERAÇÕES NO PERCURSO"/>
    <s v="REALIZAÇÃO DE ATENDIMENTO A POPULAÇÃO DE CRUZÍLIA, REALIZAÇÃO DE AUDIÊNCIAS PRESENCIAIS E ACOMPANHAMENTO DO DESEMPENHO DAS FUNÇÕES DA EQUIPE DA SEDE."/>
  </r>
  <r>
    <x v="0"/>
    <x v="9"/>
    <s v="SETEMBRO"/>
    <n v="941"/>
    <n v="926"/>
    <n v="4899054637"/>
    <x v="170"/>
    <x v="1"/>
    <s v="CARRO PARTICULAR"/>
    <s v="CAXAMBU/MG"/>
    <s v="CRUZÍLIA/MG"/>
    <d v="2025-09-16T12:00:00"/>
    <d v="2025-09-16T18:00:00"/>
    <s v="00,5"/>
    <n v="252.59"/>
    <n v="0"/>
    <n v="0"/>
    <n v="252.59"/>
    <s v="SEM ALTERAÇÕES NO PERCURSO"/>
    <s v="REALIZAÇÃO DE ATENDIMENTO A POPULAÇÃO DE CRUZÍLIA, REALIZAÇÃO DE AUDIÊNCIAS PRESENCIAIS E ACOMPANHAMENTO DO DESEMPENHO DAS FUNÇÕES DA EQUIPE DA SEDE."/>
  </r>
  <r>
    <x v="0"/>
    <x v="9"/>
    <s v="SETEMBRO"/>
    <n v="942"/>
    <n v="926"/>
    <n v="4899054637"/>
    <x v="170"/>
    <x v="1"/>
    <s v="CARRO PARTICULAR"/>
    <s v="CAXAMBU/MG"/>
    <s v="CRUZÍLIA/MG"/>
    <d v="2025-09-23T12:00:00"/>
    <d v="2025-09-23T18:00:00"/>
    <s v="00,5"/>
    <n v="252.59"/>
    <n v="0"/>
    <n v="0"/>
    <n v="252.59"/>
    <s v="SEM ALTERAÇÕES NO PERCURSO"/>
    <s v="REALIZAÇÃO DE ATENDIMENTO A POPULAÇÃO DE CRUZÍLIA, REALIZAÇÃO DE AUDIÊNCIAS PRESENCIAIS E ACOMPANHAMENTO DO DESEMPENHO DAS FUNÇÕES DA EQUIPE DA SEDE."/>
  </r>
  <r>
    <x v="0"/>
    <x v="9"/>
    <s v="SETEMBRO"/>
    <n v="943"/>
    <n v="926"/>
    <n v="4899054637"/>
    <x v="170"/>
    <x v="1"/>
    <s v="CARRO PARTICULAR"/>
    <s v="CAXAMBU/MG"/>
    <s v="CRUZÍLIA/MG"/>
    <d v="2025-09-30T12:00:00"/>
    <d v="2025-09-30T18:00:00"/>
    <s v="00,5"/>
    <n v="252.59"/>
    <n v="0"/>
    <n v="0"/>
    <n v="252.59"/>
    <s v="SEM ALTERAÇÕES NO PERCURSO"/>
    <s v="REALIZAÇÃO DE ATENDIMENTO A POPULAÇÃO DE CRUZÍLIA, REALIZAÇÃO DE AUDIÊNCIAS PRESENCIAIS E ACOMPANHAMENTO DO DESEMPENHO DAS FUNÇÕES DA EQUIPE DA SEDE."/>
  </r>
  <r>
    <x v="0"/>
    <x v="9"/>
    <s v="SETEMBRO"/>
    <n v="944"/>
    <n v="925"/>
    <n v="30256168814"/>
    <x v="9"/>
    <x v="0"/>
    <s v="VEÍCULO OFICIAL"/>
    <s v="PASSOS/MG"/>
    <s v="GUAPÉ/MG"/>
    <d v="2025-09-02T07:00:00"/>
    <d v="2025-09-02T18:00:00"/>
    <s v="00,5"/>
    <n v="252.59"/>
    <n v="0"/>
    <n v="0"/>
    <n v="252.59"/>
    <s v="SEM ALTERAÇÕES NO PERCURSO"/>
    <s v="ATENDIMENTO ITINERANTE EM GUAPÉ/MG, NO DIA 02/09/2025, CONFORME ATO N. 10.972/2025. ATENDIMENTO, ORIENTAÇÃO, AUDIÊNCIAS E DEMAIS ATIVIDADES NA UNIDADE DE IBIRACI/MG, EM 05 E 12/09/2025, EM RAZÃO DE SUBSTITUIÇÃO NAQUELA UNIDADE, AINDA PENDENTE DE PUBLICAÇÃO DO ATO RESPECTIVO, JÁ SOLICITADO, E EM CONSONÂNCIA COM A PORTARIA REGIONAL SUDOESTE N. 01/2025, AUTORIZADA PELO ATO N. 9761/2025. VISITA INSTITUCIONAL À DEFENSORIA PÚBLICA EM FRANCA/SP, EM 09/09/2025, AUTORIZADA PELO ATO N. 10.935/2025 - PROCESSO SEI N. 9990000001.011009/2025-99 (PEDIDO DE AFASTAMENTO PARA PARTICIPAÇÃO EM EVENTO/SERVIÇO)."/>
  </r>
  <r>
    <x v="0"/>
    <x v="9"/>
    <s v="SETEMBRO"/>
    <n v="945"/>
    <n v="925"/>
    <n v="30256168814"/>
    <x v="9"/>
    <x v="0"/>
    <s v="VEÍCULO OFICIAL"/>
    <s v="PASSOS/MG"/>
    <s v="GUAPÉ/MG"/>
    <d v="2025-09-05T08:00:00"/>
    <d v="2025-09-05T15:30:00"/>
    <s v="00,5"/>
    <n v="252.59"/>
    <n v="0"/>
    <n v="0"/>
    <n v="252.59"/>
    <s v="SEM ALTERAÇÕES NO PERCURSO"/>
    <s v="ATENDIMENTO ITINERANTE EM GUAPÉ/MG, NO DIA 02/09/2025, CONFORME ATO N. 10.972/2025. ATENDIMENTO, ORIENTAÇÃO, AUDIÊNCIAS E DEMAIS ATIVIDADES NA UNIDADE DE IBIRACI/MG, EM 05 E 12/09/2025, EM RAZÃO DE SUBSTITUIÇÃO NAQUELA UNIDADE, AINDA PENDENTE DE PUBLICAÇÃO DO ATO RESPECTIVO, JÁ SOLICITADO, E EM CONSONÂNCIA COM A PORTARIA REGIONAL SUDOESTE N. 01/2025, AUTORIZADA PELO ATO N. 9761/2025. VISITA INSTITUCIONAL À DEFENSORIA PÚBLICA EM FRANCA/SP, EM 09/09/2025, AUTORIZADA PELO ATO N. 10.935/2025 - PROCESSO SEI N. 9990000001.011009/2025-99 (PEDIDO DE AFASTAMENTO PARA PARTICIPAÇÃO EM EVENTO/SERVIÇO)."/>
  </r>
  <r>
    <x v="0"/>
    <x v="9"/>
    <s v="SETEMBRO"/>
    <n v="946"/>
    <n v="925"/>
    <n v="30256168814"/>
    <x v="9"/>
    <x v="0"/>
    <s v="VEÍCULO OFICIAL"/>
    <s v="PASSOS/MG"/>
    <s v="GUAPÉ/MG"/>
    <d v="2025-09-09T07:00:00"/>
    <d v="2025-09-09T16:00:00"/>
    <s v="00,5"/>
    <n v="252.59"/>
    <n v="0"/>
    <n v="0"/>
    <n v="252.59"/>
    <s v="SEM ALTERAÇÕES NO PERCURSO"/>
    <s v="ATENDIMENTO ITINERANTE EM GUAPÉ/MG, NO DIA 02/09/2025, CONFORME ATO N. 10.972/2025. ATENDIMENTO, ORIENTAÇÃO, AUDIÊNCIAS E DEMAIS ATIVIDADES NA UNIDADE DE IBIRACI/MG, EM 05 E 12/09/2025, EM RAZÃO DE SUBSTITUIÇÃO NAQUELA UNIDADE, AINDA PENDENTE DE PUBLICAÇÃO DO ATO RESPECTIVO, JÁ SOLICITADO, E EM CONSONÂNCIA COM A PORTARIA REGIONAL SUDOESTE N. 01/2025, AUTORIZADA PELO ATO N. 9761/2025. VISITA INSTITUCIONAL À DEFENSORIA PÚBLICA EM FRANCA/SP, EM 09/09/2025, AUTORIZADA PELO ATO N. 10.935/2025 - PROCESSO SEI N. 9990000001.011009/2025-99 (PEDIDO DE AFASTAMENTO PARA PARTICIPAÇÃO EM EVENTO/SERVIÇO)."/>
  </r>
  <r>
    <x v="0"/>
    <x v="9"/>
    <s v="SETEMBRO"/>
    <n v="947"/>
    <n v="925"/>
    <n v="30256168814"/>
    <x v="9"/>
    <x v="0"/>
    <s v="VEÍCULO OFICIAL"/>
    <s v="PASSOS/MG"/>
    <s v="GUAPÉ/MG"/>
    <d v="2025-09-12T08:00:00"/>
    <d v="2025-09-12T15:30:00"/>
    <s v="00,5"/>
    <n v="416.09"/>
    <m/>
    <n v="0"/>
    <n v="416.09"/>
    <s v="SEM ALTERAÇÕES NO PERCURSO"/>
    <s v="ATENDIMENTO ITINERANTE EM GUAPÉ/MG, NO DIA 02/09/2025, CONFORME ATO N. 10.972/2025. ATENDIMENTO, ORIENTAÇÃO, AUDIÊNCIAS E DEMAIS ATIVIDADES NA UNIDADE DE IBIRACI/MG, EM 05 E 12/09/2025, EM RAZÃO DE SUBSTITUIÇÃO NAQUELA UNIDADE, AINDA PENDENTE DE PUBLICAÇÃO DO ATO RESPECTIVO, JÁ SOLICITADO, E EM CONSONÂNCIA COM A PORTARIA REGIONAL SUDOESTE N. 01/2025, AUTORIZADA PELO ATO N. 9761/2025. VISITA INSTITUCIONAL À DEFENSORIA PÚBLICA EM FRANCA/SP, EM 09/09/2025, AUTORIZADA PELO ATO N. 10.935/2025 - PROCESSO SEI N. 9990000001.011009/2025-99 (PEDIDO DE AFASTAMENTO PARA PARTICIPAÇÃO EM EVENTO/SERVIÇO)."/>
  </r>
  <r>
    <x v="9"/>
    <x v="9"/>
    <s v="SETEMBRO"/>
    <n v="948"/>
    <n v="924"/>
    <n v="32495001866"/>
    <x v="63"/>
    <x v="6"/>
    <s v="VEÍCULO OFICIAL"/>
    <s v="BELO HORIZONTE/MG"/>
    <s v="BARÃO DE COCAIS/MG"/>
    <d v="2025-09-02T16:00:00"/>
    <d v="2025-09-03T09:30:00"/>
    <s v="00,5"/>
    <n v="252.59"/>
    <n v="360.5"/>
    <n v="0"/>
    <n v="613.09"/>
    <s v="0,5 DIÁRIA ACRESCIDA, APRESENTADO NOTA DE HOTEL"/>
    <s v="REUNIÃO ENTRE DPMG, MPMG E ASSOCIAÇÃO DAS PESSOAS ATINGIDAS NAS COMUNIDADES DE SOCORRO, VILA DO GONGO, TABULEIRO E PITEIRAS A RESPEITO DA EXECUÇÃO DO ACORDO DE BARÃO DE COCAIS."/>
  </r>
  <r>
    <x v="10"/>
    <x v="9"/>
    <s v="SETEMBRO"/>
    <n v="949"/>
    <n v="920"/>
    <n v="4791855655"/>
    <x v="100"/>
    <x v="0"/>
    <s v="CARRO PARTICULAR"/>
    <s v="SETE LAGOAS/MG"/>
    <s v="BELO HORIZONTE/MG"/>
    <d v="2025-09-01T07:00:00"/>
    <d v="2025-09-02T18:00:00"/>
    <s v="01,5"/>
    <n v="1356.18"/>
    <n v="940.09"/>
    <n v="0"/>
    <n v="2296.27"/>
    <s v="ACRESCIDO 1 DIÁRIA NO DIA 03/09/2025"/>
    <s v="CONFORME ATO Nº 10.943/2025 FUI DESIGNADO PARA O MUTIRÃO PRESENCIAL DE ATENDIMENTO JURÍDICO DO CERESP DA GAMELEIRA, EM BELO HORIZONTE, NOS DIAS 01/09/2025, 02/09/2025, 04/09/2025 E 05/09/2025.OBS: RESSALTO QUE APESAR DE ESCALADO PARA O DIA 03/09/2025, JÁ INFORMEI À ADMINISTRAÇÃO SUPERIOR SOBRE A MINHA IMPOSSIBILIDADE DE PARTICIPAÇÃO NA REFERIDA DATA."/>
  </r>
  <r>
    <x v="0"/>
    <x v="9"/>
    <s v="SETEMBRO"/>
    <n v="950"/>
    <n v="920"/>
    <n v="4791855655"/>
    <x v="100"/>
    <x v="0"/>
    <s v="CARRO PARTICULAR"/>
    <s v="SETE LAGOAS/MG"/>
    <s v="BELO HORIZONTE/MG"/>
    <d v="2025-09-04T07:00:00"/>
    <d v="2025-09-05T18:00:00"/>
    <s v="01,5"/>
    <n v="1356.18"/>
    <n v="0"/>
    <n v="0"/>
    <n v="1356.18"/>
    <s v="SEM ALTERAÇÕES NO PERCURSO"/>
    <s v="CONFORME ATO Nº 10.943/2025 FUI DESIGNADO PARA O MUTIRÃO PRESENCIAL DE ATENDIMENTO JURÍDICO DO CERESP DA GAMELEIRA, EM BELO HORIZONTE, NOS DIAS 01/09/2025, 02/09/2025, 04/09/2025 E 05/09/2025.OBS: RESSALTO QUE APESAR DE ESCALADO PARA O DIA 03/09/2025, JÁ INFORMEI À ADMINISTRAÇÃO SUPERIOR SOBRE A MINHA IMPOSSIBILIDADE DE PARTICIPAÇÃO NA REFERIDA DATA."/>
  </r>
  <r>
    <x v="0"/>
    <x v="9"/>
    <s v="SETEMBRO"/>
    <n v="951"/>
    <n v="922"/>
    <n v="7927112627"/>
    <x v="36"/>
    <x v="10"/>
    <s v="CARRO PARTICULAR"/>
    <s v="SETE LAGOAS/MG"/>
    <s v="BELO HORIZONTE/MG"/>
    <d v="2025-09-01T07:00:00"/>
    <d v="2025-09-01T18:00:00"/>
    <s v="00,5"/>
    <n v="416.09000000000003"/>
    <n v="0"/>
    <n v="0"/>
    <n v="416.09000000000003"/>
    <s v="SEM ALTERAÇÕES NO PERCURSO"/>
    <s v="MUTIRÃO NO CERESP GAMELEIRA, CONFORME ATO Nº 10.943/25."/>
  </r>
  <r>
    <x v="0"/>
    <x v="9"/>
    <s v="SETEMBRO"/>
    <n v="952"/>
    <n v="922"/>
    <n v="7927112627"/>
    <x v="36"/>
    <x v="10"/>
    <s v="CARRO PARTICULAR"/>
    <s v="SETE LAGOAS/MG"/>
    <s v="BELO HORIZONTE/MG"/>
    <d v="2025-09-02T07:00:00"/>
    <d v="2025-09-02T18:00:00"/>
    <s v="00,5"/>
    <n v="416.09000000000003"/>
    <n v="0"/>
    <n v="0"/>
    <n v="416.09000000000003"/>
    <s v="SEM ALTERAÇÕES NO PERCURSO"/>
    <s v="MUTIRÃO NO CERESP GAMELEIRA, CONFORME ATO Nº 10.943/25."/>
  </r>
  <r>
    <x v="0"/>
    <x v="9"/>
    <s v="SETEMBRO"/>
    <n v="953"/>
    <n v="922"/>
    <n v="7927112627"/>
    <x v="36"/>
    <x v="10"/>
    <s v="CARRO PARTICULAR"/>
    <s v="SETE LAGOAS/MG"/>
    <s v="BELO HORIZONTE/MG"/>
    <d v="2025-09-04T07:00:00"/>
    <d v="2025-09-04T18:00:00"/>
    <s v="00,5"/>
    <n v="416.09000000000003"/>
    <n v="0"/>
    <n v="0"/>
    <n v="416.09000000000003"/>
    <s v="SEM ALTERAÇÕES NO PERCURSO"/>
    <s v="MUTIRÃO NO CERESP GAMELEIRA, CONFORME ATO Nº 10.943/25."/>
  </r>
  <r>
    <x v="0"/>
    <x v="9"/>
    <s v="SETEMBRO"/>
    <n v="954"/>
    <n v="922"/>
    <n v="7927112627"/>
    <x v="36"/>
    <x v="10"/>
    <s v="CARRO PARTICULAR"/>
    <s v="SETE LAGOAS/MG"/>
    <s v="BELO HORIZONTE/MG"/>
    <d v="2025-09-05T07:00:00"/>
    <d v="2025-09-05T18:00:00"/>
    <s v="00,5"/>
    <n v="416.09000000000003"/>
    <n v="0"/>
    <n v="0"/>
    <n v="416.09000000000003"/>
    <s v="SEM ALTERAÇÕES NO PERCURSO"/>
    <s v="MUTIRÃO NO CERESP GAMELEIRA, CONFORME ATO Nº 10.943/25."/>
  </r>
  <r>
    <x v="0"/>
    <x v="9"/>
    <s v="SETEMBRO"/>
    <n v="955"/>
    <n v="68"/>
    <n v="98645595672"/>
    <x v="108"/>
    <x v="1"/>
    <s v="AVIÃO"/>
    <s v="UBERLÂNDIA/MG"/>
    <s v="BELO HORIZONTE/MG"/>
    <d v="2025-09-03T10:45:00"/>
    <d v="2025-09-05T15:20:00"/>
    <s v="02,00"/>
    <n v="1880.18"/>
    <n v="0"/>
    <n v="0"/>
    <n v="1880.18"/>
    <s v="SEM ALTERAÇÕES NO PERCURSO"/>
    <s v="DESEMPENHO COCOPERAÇÃO VOLUNTARIA NA COMARCA DE CRUZILIA NORTEADA PELO ATO 10.297/2025."/>
  </r>
  <r>
    <x v="0"/>
    <x v="9"/>
    <s v="SETEMBRO"/>
    <n v="956"/>
    <n v="929"/>
    <n v="54702119320"/>
    <x v="20"/>
    <x v="1"/>
    <s v="CARRO PARTICULAR"/>
    <s v="SÃO LOURENÇO/MG"/>
    <s v="CRUZÍLIA/MG"/>
    <d v="2025-09-04T11:00:00"/>
    <d v="2025-09-04T18:00:00"/>
    <s v="00,5"/>
    <n v="252.59"/>
    <n v="0"/>
    <n v="0"/>
    <n v="252.59"/>
    <s v="SEM ALTERAÇÕES NO PERCURSO"/>
    <s v="DESEMPENHO COCOPERAÇÃO VOLUNTARIA NA COMARCA DE CRUZILIA NORTEADA PELO ATO 10.297/2025."/>
  </r>
  <r>
    <x v="0"/>
    <x v="9"/>
    <s v="SETEMBRO"/>
    <n v="957"/>
    <n v="929"/>
    <n v="54702119320"/>
    <x v="20"/>
    <x v="1"/>
    <s v="CARRO PARTICULAR"/>
    <s v="SÃO LOURENÇO/MG"/>
    <s v="CRUZÍLIA/MG"/>
    <d v="2025-09-11T11:00:00"/>
    <d v="2025-09-11T18:00:00"/>
    <s v="00,5"/>
    <n v="252.59"/>
    <n v="0"/>
    <n v="0"/>
    <n v="252.59"/>
    <s v="SEM ALTERAÇÕES NO PERCURSO"/>
    <s v="DESEMPENHO COCOPERAÇÃO VOLUNTARIA NA COMARCA DE CRUZILIA NORTEADA PELO ATO 10.297/2025."/>
  </r>
  <r>
    <x v="0"/>
    <x v="9"/>
    <s v="SETEMBRO"/>
    <n v="958"/>
    <n v="929"/>
    <n v="54702119320"/>
    <x v="20"/>
    <x v="1"/>
    <s v="CARRO PARTICULAR"/>
    <s v="SÃO LOURENÇO/MG"/>
    <s v="CRUZÍLIA/MG"/>
    <d v="2025-09-18T11:00:00"/>
    <d v="2025-09-18T18:00:00"/>
    <s v="00,5"/>
    <n v="252.59"/>
    <n v="0"/>
    <n v="0"/>
    <n v="252.59"/>
    <s v="SEM ALTERAÇÕES NO PERCURSO"/>
    <s v="DESEMPENHO COCOPERAÇÃO VOLUNTARIA NA COMARCA DE CRUZILIA NORTEADA PELO ATO 10.297/2025."/>
  </r>
  <r>
    <x v="0"/>
    <x v="9"/>
    <s v="SETEMBRO"/>
    <n v="959"/>
    <n v="929"/>
    <n v="54702119320"/>
    <x v="20"/>
    <x v="1"/>
    <s v="CARRO PARTICULAR"/>
    <s v="SÃO LOURENÇO/MG"/>
    <s v="CRUZÍLIA/MG"/>
    <d v="2025-09-25T11:00:00"/>
    <d v="2025-09-25T18:00:00"/>
    <s v="00,5"/>
    <n v="252.59"/>
    <n v="0"/>
    <n v="0"/>
    <n v="252.59"/>
    <s v="SEM ALTERAÇÕES NO PERCURSO"/>
    <s v="DESEMPENHO COCOPERAÇÃO VOLUNTARIA NA COMARCA DE CRUZILIA NORTEADA PELO ATO 10.297/2025."/>
  </r>
  <r>
    <x v="0"/>
    <x v="9"/>
    <s v="SETEMBRO"/>
    <n v="960"/>
    <n v="936"/>
    <n v="38922703687"/>
    <x v="18"/>
    <x v="4"/>
    <s v="VEÍCULO OFICIAL"/>
    <s v="BELO HORIZONTE/MG"/>
    <s v="SÃO JOÃO DA PONTE/MG"/>
    <d v="2025-09-08T08:00:00"/>
    <d v="2025-09-12T17:00:00"/>
    <s v="04,5"/>
    <n v="1404.45"/>
    <n v="0"/>
    <n v="0"/>
    <n v="1404.45"/>
    <s v="SEM ALTERAÇÕES NO PERCURSO"/>
    <s v="CADASTRAMENTO DE NÍVEL DE PISO, PARA DEFINIÇÃO EM PROJETO DE RAMPA, EM BOCAIUVA, CONSTRUÇÃO CONFORME LAYOUT DE NOVA SALA EM JANAÚBA, DEFINIÇÃO DE ESPAÇO PARA INSTALAÇÃO DE PLACA DE IDENTIFICAÇÃO E PINTURA EM SÃO JOÃO DA PONTE, VERIFICAÇÃO DE VARIAÇÃO DE CORRENTE EM REDE ELÉTRICA EM MONTES CLAROS."/>
  </r>
  <r>
    <x v="0"/>
    <x v="9"/>
    <s v="SETEMBRO"/>
    <n v="961"/>
    <n v="933"/>
    <n v="54405920672"/>
    <x v="19"/>
    <x v="1"/>
    <s v="VEÍCULO OFICIAL"/>
    <s v="JUIZ DE FORA/MG"/>
    <s v="BELO HORIZONTE/MG"/>
    <d v="2025-09-03T07:00:00"/>
    <d v="2025-09-05T22:00:00"/>
    <s v="02,5"/>
    <n v="2296.27"/>
    <n v="0"/>
    <n v="0"/>
    <n v="2296.27"/>
    <s v="SEM ALTERAÇÕES NO PERCURSO"/>
    <s v=" PARTICIPAÇÃO DA 9ª SESSÃO ORDINÁRIA, 9ª E 10ª SESSÕES EXTRAORDINÁRIAS DO CSDPMG 2025, PRESENCIAL, EM BELO HORIZONTE. "/>
  </r>
  <r>
    <x v="0"/>
    <x v="9"/>
    <s v="SETEMBRO"/>
    <n v="962"/>
    <n v="939"/>
    <n v="3894318694"/>
    <x v="142"/>
    <x v="0"/>
    <s v="CARRO PARTICULAR"/>
    <s v="BELO HORIZONTE/MG"/>
    <s v="UNAÍ/MG"/>
    <d v="2025-09-07T09:00:00"/>
    <d v="2025-09-10T17:00:00"/>
    <s v="03,5"/>
    <n v="2199.77"/>
    <n v="0"/>
    <n v="0"/>
    <n v="2199.77"/>
    <s v="SEM ALTERAÇÕES NO PERCURSO"/>
    <s v="REALIZAR DEFESA EM PLENÁRIO NOS AUTOS DE N. 0354858-20.2005.8.13.0704 A SE REALIZAR EM 09/09/2025 - 08H30 ASSISTIDO J.N.S.  CONFORME RESOLUÇÃO Nº 3852/2025 E CONSIDERANDO O QUE CONSTA DO PROCESSO SEI N. 9990000001.001066/2024-89. INFORMO AINDA QUE DISPENSO EXPRESSAMENTE A DIÁRIA DO DIA 11/09, VEZ QUE DEIXO DE RETORNAR PARA BELO HORIZONTE EM RAZÃO DE AUDIÊNCIAS NA 3ª VARA CRIMINAL QUE COOPERO TODA QUARTA FEIRA E REALIZAREI O ATO DE FORMA VIRTUAL A PARTIR DA DEFENSORIA PÚBLICA DE UNAÍ-MG. "/>
  </r>
  <r>
    <x v="0"/>
    <x v="9"/>
    <s v="SETEMBRO"/>
    <n v="963"/>
    <n v="937"/>
    <n v="34703135809"/>
    <x v="53"/>
    <x v="0"/>
    <s v="CARRO PARTICULAR"/>
    <s v="TEÓFILO OTONI/MG"/>
    <s v="DIAMANTINA/MG"/>
    <d v="2025-09-11T17:00:00"/>
    <d v="2025-09-12T22:00:00"/>
    <s v="01,00"/>
    <n v="613.09"/>
    <n v="0"/>
    <n v="0"/>
    <n v="613.09"/>
    <s v="SEM ALTERAÇÕES NO PERCURSO"/>
    <s v=" COMPARECIMENTO NA CERIMÔNIA DE ENTREGA DA MEDALHA PRESIDENTE JUSCELINO KUBITSCHEK, NA CONDIÇÃO DE AGRACIADO. FOI ABERTO SEI SOLICITANDO AUTORIZAÇÃO DO AFASTAMENTO DE MINHAS ATRIBUIÇÕES - PROCEDIMENTO SEI 9990000001.011590/2025-49.0"/>
  </r>
  <r>
    <x v="0"/>
    <x v="8"/>
    <s v="AGOSTO"/>
    <n v="964"/>
    <n v="845"/>
    <n v="38922703687"/>
    <x v="18"/>
    <x v="4"/>
    <s v="VEÍCULO OFICIAL"/>
    <s v="BELO HORIZONTE/MG"/>
    <s v="UBERABA/MG"/>
    <d v="2025-08-25T08:02:00"/>
    <d v="2025-08-29T17:13:00"/>
    <s v="04,5"/>
    <n v="1404.45"/>
    <n v="0"/>
    <n v="0"/>
    <n v="1404.45"/>
    <s v="SEM ALTERAÇÕES NO PERCURSO"/>
    <s v="MUDANÇA DE LAYOUT NA SALA DE ATENDIMENTO"/>
  </r>
  <r>
    <x v="0"/>
    <x v="8"/>
    <s v="AGOSTO"/>
    <n v="965"/>
    <n v="888"/>
    <n v="1467307637"/>
    <x v="189"/>
    <x v="0"/>
    <s v="VEÍCULO OFICIAL"/>
    <s v="BELO HORIZONTE/MG"/>
    <s v="CONTAGEM/MG"/>
    <d v="2025-08-12T08:00:00"/>
    <d v="2025-08-12T18:04:00"/>
    <s v="00,5"/>
    <n v="252.59"/>
    <n v="0"/>
    <n v="0"/>
    <n v="252.59"/>
    <s v="SEM ALTERAÇÕES NO PERCURSO"/>
    <s v="ATENDIMENTO DE INDIVÍDUOS PRIVADOS DE LIBERDADE, CONFORME RELATÓRIOS ENCAMINHADOS À CESP."/>
  </r>
  <r>
    <x v="0"/>
    <x v="8"/>
    <s v="AGOSTO"/>
    <n v="966"/>
    <n v="888"/>
    <n v="1467307637"/>
    <x v="189"/>
    <x v="0"/>
    <s v="VEÍCULO OFICIAL"/>
    <s v="BELO HORIZONTE/MG"/>
    <s v="CONTAGEM/MG"/>
    <d v="2025-08-13T08:00:00"/>
    <d v="2025-08-13T18:04:00"/>
    <s v="00,5"/>
    <n v="252.59"/>
    <n v="0"/>
    <n v="0"/>
    <n v="252.59"/>
    <s v="SEM ALTERAÇÕES NO PERCURSO"/>
    <s v="ATENDIMENTO DE INDIVÍDUOS PRIVADOS DE LIBERDADE, CONFORME RELATÓRIOS ENCAMINHADOS À CESP."/>
  </r>
  <r>
    <x v="0"/>
    <x v="8"/>
    <s v="AGOSTO"/>
    <n v="967"/>
    <n v="888"/>
    <n v="1467307637"/>
    <x v="189"/>
    <x v="0"/>
    <s v="VEÍCULO OFICIAL"/>
    <s v="BELO HORIZONTE/MG"/>
    <s v="CONTAGEM/MG"/>
    <d v="2025-08-18T08:00:00"/>
    <d v="2025-08-18T18:04:00"/>
    <s v="00,5"/>
    <n v="252.59"/>
    <n v="0"/>
    <n v="0"/>
    <n v="252.59"/>
    <s v="SEM ALTERAÇÕES NO PERCURSO"/>
    <s v="ATENDIMENTO DE INDIVÍDUOS PRIVADOS DE LIBERDADE, CONFORME RELATÓRIOS ENCAMINHADOS À CESP."/>
  </r>
  <r>
    <x v="0"/>
    <x v="9"/>
    <s v="SETEMBRO"/>
    <n v="968"/>
    <n v="946"/>
    <n v="54405920672"/>
    <x v="19"/>
    <x v="1"/>
    <s v="VEÍCULO OFICIAL"/>
    <s v="JUIZ DE FORA/MG"/>
    <s v="BELO HORIZONTE/MG"/>
    <d v="2025-09-10T14:00:00"/>
    <d v="2025-09-12T11:00:00"/>
    <s v="01,5"/>
    <n v="1356.18"/>
    <n v="0"/>
    <n v="0"/>
    <n v="1356.18"/>
    <s v="SEM ALTERAÇÕES NO PERCURSO"/>
    <s v="PARTICIPAÇÃO NA SESSÃO SOLENE PARA POSSE DE DEFENSORAS E DEFENSORES PÚBLICOS DO IX CONCURSO DA DPMG, PRESENCIAL EM BELO HORIZONTE."/>
  </r>
  <r>
    <x v="0"/>
    <x v="9"/>
    <s v="SETEMBRO"/>
    <n v="969"/>
    <n v="948"/>
    <n v="3264888637"/>
    <x v="28"/>
    <x v="8"/>
    <s v="AVIÃO"/>
    <s v="BELO HORIZONTE/MG"/>
    <s v="BRASÍLIA/DF"/>
    <d v="2025-09-17T08:30:00"/>
    <d v="2025-09-18T22:00:00"/>
    <s v="01,5"/>
    <n v="1356.18"/>
    <n v="0"/>
    <n v="0"/>
    <n v="1356.18"/>
    <s v="SEM ALTERAÇÕES NO PERCURSO"/>
    <s v="REUNIÃO MINISTRA  NANCY ANDRIGHI E REUNIÕES DO CONDEGE NO STJ, CNJ E REUNIÃO ORDINÁRIA"/>
  </r>
  <r>
    <x v="10"/>
    <x v="9"/>
    <s v="SETEMBRO"/>
    <n v="970"/>
    <n v="953"/>
    <n v="32487025832"/>
    <x v="8"/>
    <x v="4"/>
    <s v="VEÍCULO OFICIAL"/>
    <s v="BELO HORIZONTE/MG"/>
    <s v="MONTES CLAROS/MG"/>
    <d v="2025-09-14T08:00:00"/>
    <d v="2025-09-19T12:00:00"/>
    <s v="05,00"/>
    <n v="1728.3600000000001"/>
    <n v="108.09"/>
    <n v="0"/>
    <n v="1836.45"/>
    <s v="0,5 DIÁRIA ACRESCIDA, DIÁRIA DE 14/09/2025 06:30 HORAS À 19/09/2025 17:45 HORAS."/>
    <s v="MINISTRAR TREINAMENTO SOLAR"/>
  </r>
  <r>
    <x v="10"/>
    <x v="9"/>
    <s v="SETEMBRO"/>
    <n v="971"/>
    <n v="956"/>
    <n v="13286130621"/>
    <x v="190"/>
    <x v="22"/>
    <s v="VEÍCULO OFICIAL"/>
    <s v="BELO HORIZONTE/MG"/>
    <s v="SÃO GOTARDO/MG"/>
    <d v="2025-09-11T08:00:00"/>
    <d v="2025-09-13T13:00:00"/>
    <s v="02,00"/>
    <n v="648.18000000000006"/>
    <n v="216"/>
    <n v="0"/>
    <n v="864.18000000000006"/>
    <s v="0,5 DIÁRIA ACRESCIDA, APRESENTADO NOTA DE HOTEL"/>
    <s v="DEFENSORIA ITINERANTE - MUTIRÃO DAS FAMÍLIAS - SÃO GOTARDO"/>
  </r>
  <r>
    <x v="0"/>
    <x v="9"/>
    <s v="SETEMBRO"/>
    <n v="972"/>
    <n v="959"/>
    <n v="30784877840"/>
    <x v="191"/>
    <x v="0"/>
    <s v="CARRO PARTICULAR"/>
    <s v="LAGOA SANTA/MG"/>
    <s v="SETE LAGOAS/MG"/>
    <d v="2025-09-15T13:00:00"/>
    <d v="2025-09-16T19:40:00"/>
    <s v="01,5"/>
    <n v="865.68000000000006"/>
    <n v="0"/>
    <n v="0"/>
    <n v="865.68000000000006"/>
    <s v="SEM ALTERAÇÕES NO PERCURSO"/>
    <s v="FAREI A SUBSTITUIÇÃO DO DEFENSOR PÚBLICO LUCAS RIBEIRO RODRIGUES, TITULAR DA 3ª DEFENSORIA CRIMINAL DE SETE LAGOAS NO PERÍODO DE 15/09/2025 A 23/09/2025. NO DIA 16/09/2025 REALIZAREI, PRESENCIALMENTE, A DEFESA DA ASSISTIDA NEUMA DE ALMEIDA GONÇALVES NA SESSÃO DE JULGAMENTO NO TRIBUNAL DO JÚRI DE SETE LAGOAS (AUTOS Nº. 0019216-38.2017.8.13.0672)._x000a__x000a_ _x000a__x000a_O ATO DE DESIGNAÇÃO AINDA NÃO FOI PUBLICADO, RAZÃO PELA QUAL NÃO INFORMO O RESPECTIVO NÚMERO. "/>
  </r>
  <r>
    <x v="0"/>
    <x v="9"/>
    <s v="SETEMBRO"/>
    <n v="973"/>
    <n v="962"/>
    <n v="3665122694"/>
    <x v="154"/>
    <x v="1"/>
    <s v="AVIÃO"/>
    <s v="BELO HORIZONTE/MG"/>
    <s v="BRASÍLIA/DF"/>
    <d v="2025-09-18T08:30:00"/>
    <d v="2025-09-18T22:00:00"/>
    <s v="00,5"/>
    <n v="416.09000000000003"/>
    <n v="0"/>
    <n v="0"/>
    <n v="416.09000000000003"/>
    <s v="SEM ALTERAÇÕES NO PERCURSO"/>
    <s v="APRESENTAÇÃO DO PORTFÓLIO DE PROJETOS DE MINAS GERAIS PARA EMENDAS PARLAMENTARES"/>
  </r>
  <r>
    <x v="0"/>
    <x v="9"/>
    <s v="SETEMBRO"/>
    <n v="974"/>
    <n v="950"/>
    <n v="95802150653"/>
    <x v="11"/>
    <x v="1"/>
    <s v="CARRO PARTICULAR"/>
    <s v="SÃO JOÃO DEL REI/MG"/>
    <s v="BARROSO/MG"/>
    <d v="2025-09-12T11:30:00"/>
    <d v="2025-09-12T18:40:00"/>
    <s v="00,5"/>
    <n v="252.59"/>
    <n v="0"/>
    <n v="0"/>
    <n v="252.59"/>
    <s v="SEM ALTERAÇÕES NO PERCURSO"/>
    <s v="DESLOCAMENTO PARA FINS DE AUDIÊNCIAS E ATENDIMENTOS PRESENCIAIS NA COMARCA DE BARROSO/MG, EM RAZÃO DE COOPERAÇÃO, CONFORME ATO Nº 9314/2025 E PRORROGAÇÃO NO CONFORME ATO Nº 11.049/2025, AMBOS DA EXMA. SRA. DRA. DEFENSORA PÚBLICA-GERAL. AUTORIZAÇÃO PARA UTILIZAÇÃO VEÍCULO PRÓPRIO SEI 9990000001.005901/2022-98"/>
  </r>
  <r>
    <x v="0"/>
    <x v="9"/>
    <s v="SETEMBRO"/>
    <n v="975"/>
    <n v="950"/>
    <n v="95802150653"/>
    <x v="11"/>
    <x v="1"/>
    <s v="CARRO PARTICULAR"/>
    <s v="SÃO JOÃO DEL REI/MG"/>
    <s v="BARROSO/MG"/>
    <d v="2025-09-17T11:30:00"/>
    <d v="2025-09-17T18:40:00"/>
    <s v="00,5"/>
    <n v="252.59"/>
    <n v="0"/>
    <n v="0"/>
    <n v="252.59"/>
    <s v="SEM ALTERAÇÕES NO PERCURSO"/>
    <s v="DESLOCAMENTO PARA FINS DE AUDIÊNCIAS E ATENDIMENTOS PRESENCIAIS NA COMARCA DE BARROSO/MG, EM RAZÃO DE COOPERAÇÃO, CONFORME ATO Nº 9314/2025 E PRORROGAÇÃO NO CONFORME ATO Nº 11.049/2025, AMBOS DA EXMA. SRA. DRA. DEFENSORA PÚBLICA-GERAL. AUTORIZAÇÃO PARA UTILIZAÇÃO VEÍCULO PRÓPRIO SEI 9990000001.005901/2022-98"/>
  </r>
  <r>
    <x v="0"/>
    <x v="9"/>
    <s v="SETEMBRO"/>
    <n v="976"/>
    <n v="950"/>
    <n v="95802150653"/>
    <x v="11"/>
    <x v="1"/>
    <s v="CARRO PARTICULAR"/>
    <s v="SÃO JOÃO DEL REI/MG"/>
    <s v="BARROSO/MG"/>
    <d v="2025-09-24T11:30:00"/>
    <d v="2025-09-24T18:40:00"/>
    <s v="00,5"/>
    <n v="252.59"/>
    <n v="0"/>
    <n v="0"/>
    <n v="252.59"/>
    <s v="SEM ALTERAÇÕES NO PERCURSO"/>
    <s v="DESLOCAMENTO PARA FINS DE AUDIÊNCIAS E ATENDIMENTOS PRESENCIAIS NA COMARCA DE BARROSO/MG, EM RAZÃO DE COOPERAÇÃO, CONFORME ATO Nº 9314/2025 E PRORROGAÇÃO NO CONFORME ATO Nº 11.049/2025, AMBOS DA EXMA. SRA. DRA. DEFENSORA PÚBLICA-GERAL. AUTORIZAÇÃO PARA UTILIZAÇÃO VEÍCULO PRÓPRIO SEI 9990000001.005901/2022-98"/>
  </r>
  <r>
    <x v="10"/>
    <x v="9"/>
    <s v="SETEMBRO"/>
    <n v="977"/>
    <n v="949"/>
    <n v="13706231603"/>
    <x v="181"/>
    <x v="3"/>
    <s v="VEÍCULO OFICIAL"/>
    <s v="BELO HORIZONTE/MG"/>
    <s v="SÃO GOTARDO/MG"/>
    <d v="2025-09-11T08:30:00"/>
    <d v="2025-09-13T14:50:00"/>
    <s v="02,5"/>
    <n v="648.17999999999995"/>
    <n v="216"/>
    <n v="0"/>
    <n v="864.18"/>
    <s v="0,5 DIÁRIA ACRESCIDA, DIÁRIA DE 11/09/2025 ÀS 08:30 HS A 13/09/2025 ÀS 14:50 HS."/>
    <s v="DEFENSORIA ITINERANTE - MUTIRÃO DAS FAMÍLIAS - SÃO GOTARDO"/>
  </r>
  <r>
    <x v="0"/>
    <x v="9"/>
    <s v="SETEMBRO"/>
    <n v="978"/>
    <n v="947"/>
    <n v="53149351634"/>
    <x v="32"/>
    <x v="9"/>
    <s v="VEÍCULO OFICIAL"/>
    <s v="BELO HORIZONTE/MG"/>
    <s v="DIAMANTINA/MG"/>
    <d v="2025-09-11T08:00:00"/>
    <d v="2025-09-12T18:00:00"/>
    <s v="01,5"/>
    <s v="0,00"/>
    <n v="0"/>
    <n v="0"/>
    <n v="0"/>
    <s v="SEM ALTERAÇÕES NO PERCURSO"/>
    <s v="ACOMPANHAR DPG PARA COBERTURA FOTOGRÁFICA MEDALHA JK"/>
  </r>
  <r>
    <x v="0"/>
    <x v="9"/>
    <s v="SETEMBRO"/>
    <n v="979"/>
    <n v="952"/>
    <n v="62099469687"/>
    <x v="10"/>
    <x v="1"/>
    <s v="CARRO PARTICULAR"/>
    <s v="IGUATAMA/MG"/>
    <s v="ARCOS/MG"/>
    <d v="2025-09-03T08:00:00"/>
    <d v="2025-09-03T18:00:00"/>
    <s v="00,5"/>
    <n v="252.59"/>
    <n v="0"/>
    <n v="0"/>
    <n v="252.59"/>
    <s v="SEM ALTERAÇÕES NO PERCURSO"/>
    <s v="COOPERAÇÃO NA UNIDADE DE ARCOS-MG"/>
  </r>
  <r>
    <x v="0"/>
    <x v="9"/>
    <s v="SETEMBRO"/>
    <n v="980"/>
    <n v="952"/>
    <n v="62099469687"/>
    <x v="10"/>
    <x v="1"/>
    <s v="CARRO PARTICULAR"/>
    <s v="IGUATAMA/MG"/>
    <s v="ARCOS/MG"/>
    <d v="2025-09-05T08:00:00"/>
    <d v="2025-09-05T18:00:00"/>
    <s v="00,5"/>
    <n v="252.59"/>
    <n v="0"/>
    <n v="0"/>
    <n v="252.59"/>
    <s v="SEM ALTERAÇÕES NO PERCURSO"/>
    <s v="COOPERAÇÃO NA UNIDADE DE ARCOS-MG"/>
  </r>
  <r>
    <x v="0"/>
    <x v="9"/>
    <s v="SETEMBRO"/>
    <n v="981"/>
    <n v="952"/>
    <n v="62099469687"/>
    <x v="10"/>
    <x v="1"/>
    <s v="CARRO PARTICULAR"/>
    <s v="IGUATAMA/MG"/>
    <s v="ARCOS/MG"/>
    <d v="2025-09-10T08:00:00"/>
    <d v="2025-09-10T18:00:00"/>
    <s v="00,5"/>
    <n v="252.59"/>
    <n v="0"/>
    <n v="0"/>
    <n v="252.59"/>
    <s v="SEM ALTERAÇÕES NO PERCURSO"/>
    <s v="COOPERAÇÃO NA UNIDADE DE ARCOS-MG"/>
  </r>
  <r>
    <x v="0"/>
    <x v="9"/>
    <s v="SETEMBRO"/>
    <n v="982"/>
    <n v="952"/>
    <n v="62099469687"/>
    <x v="10"/>
    <x v="1"/>
    <s v="CARRO PARTICULAR"/>
    <s v="IGUATAMA/MG"/>
    <s v="ARCOS/MG"/>
    <d v="2025-09-12T08:00:00"/>
    <d v="2025-09-12T18:00:00"/>
    <s v="00,5"/>
    <n v="252.59"/>
    <n v="0"/>
    <n v="0"/>
    <n v="252.59"/>
    <s v="SEM ALTERAÇÕES NO PERCURSO"/>
    <s v="COOPERAÇÃO NA UNIDADE DE ARCOS-MG"/>
  </r>
  <r>
    <x v="0"/>
    <x v="9"/>
    <s v="SETEMBRO"/>
    <n v="983"/>
    <n v="952"/>
    <n v="62099469687"/>
    <x v="10"/>
    <x v="1"/>
    <s v="CARRO PARTICULAR"/>
    <s v="IGUATAMA/MG"/>
    <s v="ARCOS/MG"/>
    <d v="2025-09-17T08:00:00"/>
    <d v="2025-09-17T18:00:00"/>
    <s v="00,5"/>
    <n v="252.59"/>
    <n v="0"/>
    <n v="0"/>
    <n v="252.59"/>
    <s v="SEM ALTERAÇÕES NO PERCURSO"/>
    <s v="COOPERAÇÃO NA UNIDADE DE ARCOS-MG"/>
  </r>
  <r>
    <x v="0"/>
    <x v="9"/>
    <s v="SETEMBRO"/>
    <n v="984"/>
    <n v="952"/>
    <n v="62099469687"/>
    <x v="10"/>
    <x v="1"/>
    <s v="CARRO PARTICULAR"/>
    <s v="IGUATAMA/MG"/>
    <s v="ARCOS/MG"/>
    <d v="2025-09-19T08:00:00"/>
    <d v="2025-09-19T18:00:00"/>
    <s v="00,5"/>
    <n v="252.59"/>
    <n v="0"/>
    <n v="0"/>
    <n v="252.59"/>
    <s v="SEM ALTERAÇÕES NO PERCURSO"/>
    <s v="COOPERAÇÃO NA UNIDADE DE ARCOS-MG"/>
  </r>
  <r>
    <x v="0"/>
    <x v="9"/>
    <s v="SETEMBRO"/>
    <n v="985"/>
    <n v="952"/>
    <n v="62099469687"/>
    <x v="10"/>
    <x v="1"/>
    <s v="CARRO PARTICULAR"/>
    <s v="IGUATAMA/MG"/>
    <s v="ARCOS/MG"/>
    <d v="2025-09-24T08:00:00"/>
    <d v="2025-09-24T18:00:00"/>
    <s v="00,5"/>
    <n v="252.59"/>
    <n v="0"/>
    <n v="0"/>
    <n v="252.59"/>
    <s v="SEM ALTERAÇÕES NO PERCURSO"/>
    <s v="COOPERAÇÃO NA UNIDADE DE ARCOS-MG"/>
  </r>
  <r>
    <x v="0"/>
    <x v="9"/>
    <s v="SETEMBRO"/>
    <n v="986"/>
    <n v="952"/>
    <n v="62099469687"/>
    <x v="10"/>
    <x v="1"/>
    <s v="CARRO PARTICULAR"/>
    <s v="IGUATAMA/MG"/>
    <s v="ARCOS/MG"/>
    <d v="2025-09-26T08:00:00"/>
    <d v="2025-09-26T18:00:00"/>
    <s v="00,5"/>
    <n v="252.59"/>
    <n v="0"/>
    <n v="0"/>
    <n v="252.59"/>
    <s v="SEM ALTERAÇÕES NO PERCURSO"/>
    <s v="COOPERAÇÃO NA UNIDADE DE ARCOS-MG"/>
  </r>
  <r>
    <x v="10"/>
    <x v="9"/>
    <s v="SETEMBRO"/>
    <n v="987"/>
    <n v="955"/>
    <n v="4252208696"/>
    <x v="61"/>
    <x v="1"/>
    <s v="AVIÃO"/>
    <s v="BELO HORIZONTE/MG"/>
    <s v="MONTES CLAROS/MG"/>
    <d v="2025-09-19T16:10:00"/>
    <d v="2025-09-20T15:20:00"/>
    <s v="00,5"/>
    <n v="252.59"/>
    <n v="360.5"/>
    <n v="0"/>
    <n v="613.09"/>
    <s v="0,5 DIARIA ACRESCIDA DIARIA DE 19/09/2025 16:10 H À 20/09/2025 15:20 H"/>
    <s v=" PARTICIPAR DO CASAMENTO COMUNITÁRIO NA UNIDADE DE MONTES CLAROS REPRESENTANDO A DEFENSORA PÚBLICA-GERAL"/>
  </r>
  <r>
    <x v="0"/>
    <x v="9"/>
    <s v="SETEMBRO"/>
    <n v="988"/>
    <n v="957"/>
    <n v="3984409648"/>
    <x v="29"/>
    <x v="1"/>
    <s v="CARRO PARTICULAR"/>
    <s v="BELO HORIZONTE/MG"/>
    <s v="DIAMANTINA/MG"/>
    <d v="2025-09-11T14:00:00"/>
    <d v="2025-09-12T20:00:00"/>
    <s v="01,5"/>
    <n v="865.68000000000006"/>
    <n v="0"/>
    <n v="0"/>
    <n v="865.68000000000006"/>
    <s v="SEM ALTERAÇÕES NO PERCURSO"/>
    <s v="CERIMONIA DE ENTREGA DA MEDALHA JUSCELINO KUBITSCHECK EM DIAMANTINA"/>
  </r>
  <r>
    <x v="0"/>
    <x v="9"/>
    <s v="SETEMBRO"/>
    <n v="989"/>
    <n v="961"/>
    <n v="90351940634"/>
    <x v="67"/>
    <x v="17"/>
    <s v="AVIÃO"/>
    <s v="BELO HORIZONTE/MG"/>
    <s v="VITÓRIA/ES"/>
    <d v="2025-09-17T10:00:00"/>
    <d v="2025-09-19T16:30:00"/>
    <s v="02,5"/>
    <n v="2296.27"/>
    <n v="0"/>
    <n v="0"/>
    <n v="2296.27"/>
    <s v="SEM ALTERAÇÕES NO PERCURSO"/>
    <s v="PARTICIPAR DA 87ª REUNIÃO ORDINÁRIA DO CONSELHO NACIONAL DE CORREGEDORAS E CORREGEDORES-GERAIS DAS DEFENSORIAS PÚBLICAS ESTADUAIS, DO DISTRITO FEDERAL E DA UNIÃO (CNCG)."/>
  </r>
  <r>
    <x v="0"/>
    <x v="9"/>
    <s v="SETEMBRO"/>
    <n v="990"/>
    <n v="963"/>
    <n v="50890190615"/>
    <x v="24"/>
    <x v="1"/>
    <s v="CARRO PARTICULAR"/>
    <s v="FRUTAL/MG"/>
    <s v="CAMPINA VERDE/MG"/>
    <d v="2025-09-15T12:00:00"/>
    <d v="2025-09-16T23:00:00"/>
    <s v="01,5"/>
    <n v="865.68000000000006"/>
    <n v="0"/>
    <n v="0"/>
    <n v="865.68000000000006"/>
    <s v="AGUARDANDO PRESTAÇÃO DE CONTAS DE ACORDO COM O ART.12 DA DELIBERAÇÃO N°51/2018"/>
    <s v="PARA REALIZAÇÃO DE JÚRI, CONFORME RESOLUÇÃO Nº 3939/2025"/>
  </r>
  <r>
    <x v="0"/>
    <x v="9"/>
    <s v="SETEMBRO"/>
    <n v="991"/>
    <n v="968"/>
    <n v="90351940634"/>
    <x v="67"/>
    <x v="17"/>
    <s v="VEÍCULO OFICIAL"/>
    <s v="BELO HORIZONTE/MG"/>
    <s v="VARGINHA/MG"/>
    <d v="2025-09-23T07:00:00"/>
    <d v="2025-09-25T18:30:00"/>
    <s v="02,5"/>
    <n v="1478.77"/>
    <n v="0"/>
    <n v="0"/>
    <n v="1478.77"/>
    <s v="SEM ALTERAÇÕES NO PERCURSO"/>
    <s v="CORREIÇÕES ORDINÁRIAS NAS DEFENSORIAS PÚBLICAS DE LAVRAS/MG, VARGINHA/MG E TRÊS PONTAS/MG. "/>
  </r>
  <r>
    <x v="0"/>
    <x v="9"/>
    <s v="SETEMBRO"/>
    <n v="992"/>
    <n v="969"/>
    <n v="3300639603"/>
    <x v="166"/>
    <x v="1"/>
    <s v="VEÍCULO OFICIAL"/>
    <s v="BELO HORIZONTE/MG"/>
    <s v="VARGINHA/MG"/>
    <d v="2025-09-23T07:00:00"/>
    <d v="2025-09-25T18:30:00"/>
    <s v="02,5"/>
    <n v="1478.77"/>
    <n v="0"/>
    <n v="0"/>
    <n v="1478.77"/>
    <s v="SEM ALTERAÇÕES NO PERCURSO"/>
    <s v="CORREIÇÕES ORDINÁRIAS NAS DEFENSORIAS PÚBLICAS DE LAVRAS/MG, VARGINHA/MG E TRÊS PONTAS/MG."/>
  </r>
  <r>
    <x v="0"/>
    <x v="9"/>
    <s v="SETEMBRO"/>
    <n v="993"/>
    <n v="970"/>
    <n v="1338491636"/>
    <x v="165"/>
    <x v="0"/>
    <s v="VEÍCULO OFICIAL"/>
    <s v="BELO HORIZONTE/MG"/>
    <s v="VARGINHA/MG"/>
    <d v="2025-09-23T07:00:00"/>
    <d v="2025-09-25T18:30:00"/>
    <s v="02,5"/>
    <n v="1478.77"/>
    <n v="0"/>
    <n v="0"/>
    <n v="1478.77"/>
    <s v="SEM ALTERAÇÕES NO PERCURSO"/>
    <s v="CORREIÇÕES ORDINÁRIAS NAS DEFENSORIAS PÚBLICAS DE LAVRAS/MG, VARGINHA/MG E TRÊS PONTAS/MG."/>
  </r>
  <r>
    <x v="0"/>
    <x v="9"/>
    <s v="SETEMBRO"/>
    <n v="994"/>
    <n v="967"/>
    <n v="8503011654"/>
    <x v="77"/>
    <x v="6"/>
    <s v="VEÍCULO OFICIAL"/>
    <s v="BELO HORIZONTE/MG"/>
    <s v="SÃO GOTARDO/MG"/>
    <d v="2025-09-11T10:00:00"/>
    <d v="2025-09-13T13:00:00"/>
    <s v="02,00"/>
    <n v="1226.18"/>
    <n v="0"/>
    <n v="0"/>
    <n v="1226.18"/>
    <s v="SEM ALTERAÇÕES NO PERCURSO"/>
    <s v=": REALIZAÇÃO DO PROJETO DEFENSORIA PÚBLICA ITINERANTE EM SÃO GOTARDO"/>
  </r>
  <r>
    <x v="0"/>
    <x v="9"/>
    <s v="SETEMBRO"/>
    <n v="995"/>
    <n v="965"/>
    <n v="8060780654"/>
    <x v="141"/>
    <x v="10"/>
    <s v="CARRO PARTICULAR"/>
    <s v="CARATINGA/MG"/>
    <s v="VISCONDE DO RIO BRANCO/MG"/>
    <d v="2025-09-16T17:00:00"/>
    <d v="2025-09-18T13:00:00"/>
    <s v="01,5"/>
    <n v="865.68000000000006"/>
    <n v="0"/>
    <n v="0"/>
    <n v="865.68000000000006"/>
    <s v="SEM ALTERAÇÕES NO PERCURSO"/>
    <s v="COOPERAR NA SESSÃO PLENÁRIA EM 17 DE SETEMBRO DE 2025, ÀS 09H, NA CIDADE DE VISCONDE DE RIO BRANCO, CONFORME DISPOSTO NA RESOLUÇÃO Nº 3943/2025, NOS AUTOS 0000593-97.2022.8.13.0720. "/>
  </r>
  <r>
    <x v="0"/>
    <x v="9"/>
    <s v="SETEMBRO"/>
    <n v="996"/>
    <n v="943"/>
    <n v="3623721603"/>
    <x v="192"/>
    <x v="1"/>
    <s v="VEÍCULO OFICIAL"/>
    <s v="VARGINHA/MG"/>
    <s v="ITAMONTE/MG"/>
    <d v="2025-09-04T08:00:00"/>
    <d v="2025-09-04T20:30:00"/>
    <n v="0.5"/>
    <n v="252.59"/>
    <n v="0"/>
    <n v="0"/>
    <n v="252.59"/>
    <s v="AGUARDANDO PRESTAÇÃO DE CONTAS DE ACORDO COM O ART.12 DA DELIBERAÇÃO N°51/2018"/>
    <s v="REALIZAÇÃO DE ATENDIMENTO PRESENCIAL NA COMARCA DE ITAMONTE EM RAZÃO DE COOPERAÇÃO."/>
  </r>
  <r>
    <x v="0"/>
    <x v="9"/>
    <s v="SETEMBRO"/>
    <n v="997"/>
    <n v="943"/>
    <n v="3623721603"/>
    <x v="192"/>
    <x v="1"/>
    <s v="VEÍCULO OFICIAL"/>
    <s v="VARGINHA/MG"/>
    <s v="ITAMONTE/MG"/>
    <d v="2025-09-18T08:00:00"/>
    <d v="2025-09-18T20:30:00"/>
    <n v="0.5"/>
    <n v="252.59"/>
    <n v="0"/>
    <n v="0"/>
    <n v="252.59"/>
    <s v="AGUARDANDO PRESTAÇÃO DE CONTAS DE ACORDO COM O ART.12 DA DELIBERAÇÃO N°51/2018"/>
    <s v="REALIZAÇÃO DE ATENDIMENTO PRESENCIAL NA COMARCA DE ITAMONTE EM RAZÃO DE COOPERAÇÃO."/>
  </r>
  <r>
    <x v="0"/>
    <x v="10"/>
    <s v="SETEMBRO"/>
    <n v="998"/>
    <n v="977"/>
    <n v="1577647610"/>
    <x v="15"/>
    <x v="0"/>
    <s v="VEÍCULO OFICIAL"/>
    <s v="BELO HORIZONTE/MG"/>
    <s v="PITANGUI/MG"/>
    <d v="2025-09-17T06:30:00"/>
    <d v="2025-09-17T18:30:00"/>
    <s v="00,5"/>
    <n v="252.59"/>
    <n v="0"/>
    <n v="0"/>
    <n v="252.59"/>
    <s v="SEM ALTERAÇÕES NO PERCURSO"/>
    <s v="FORAM ATENDIDOS ATINGIDOS PELO DESLIZAMENTO DE ESTÉREIS DA JAGUAR MINING S.A. E FORAM REALIZADOS 02 ACORDOS DE REPARAÇÃO DE DANOS."/>
  </r>
  <r>
    <x v="0"/>
    <x v="9"/>
    <s v="SETEMBRO"/>
    <n v="999"/>
    <n v="974"/>
    <n v="79484336604"/>
    <x v="104"/>
    <x v="24"/>
    <s v="VEÍCULO OFICIAL"/>
    <s v="BELO HORIZONTE/MG"/>
    <s v="PITANGUI/MG"/>
    <d v="2025-09-17T06:00:00"/>
    <d v="2025-09-17T20:00:00"/>
    <s v="00,5"/>
    <n v="108.09"/>
    <n v="0"/>
    <n v="0"/>
    <n v="108.09"/>
    <s v="SEM ALTERAÇÕES NO PERCURSO"/>
    <s v="ATENDIMENTO AOS ATINGIDOS PELO DESLIZAMENTO DE PILHA DE REJEITOS DA MINERADORA JAGUAR MINING, NA SEDE DA DPMG EM PITANGUI/MG"/>
  </r>
  <r>
    <x v="0"/>
    <x v="9"/>
    <s v="SETEMBRO"/>
    <n v="1000"/>
    <n v="975"/>
    <n v="38922703687"/>
    <x v="18"/>
    <x v="4"/>
    <s v="VEÍCULO OFICIAL"/>
    <s v="BELO HORIZONTE/MG"/>
    <s v="PATOS DE MINAS/MG"/>
    <d v="2025-09-22T08:00:00"/>
    <d v="2025-09-26T17:00:00"/>
    <s v="04,5"/>
    <n v="1404.45"/>
    <n v="0"/>
    <n v="0"/>
    <n v="1404.45"/>
    <s v="SEM ALTERAÇÕES NO PERCURSO"/>
    <s v="ESTRUTURAÇÃO DE LOJA ALUGADA"/>
  </r>
  <r>
    <x v="0"/>
    <x v="10"/>
    <s v="OUTUBRO"/>
    <n v="1001"/>
    <n v="1085"/>
    <n v="3467603645"/>
    <x v="0"/>
    <x v="0"/>
    <s v="VEÍCULO OFICIAL"/>
    <s v="TRÊS CORAÇÕES/MG"/>
    <s v="PATOS DE MINAS/MG"/>
    <d v="2025-09-22T06:00:00"/>
    <d v="2025-09-24T13:00:00"/>
    <s v="02,5"/>
    <n v="1478.77"/>
    <n v="0"/>
    <n v="0"/>
    <n v="1478.77"/>
    <m/>
    <s v=" HOUVE INSCRIÇÃO DESTE DEFENSOR PARA COOPERAR EM SESSÃO PLENÁRIA DO TRIBUNAL DO JÚRI, NO DIA 23 DE SETEMBRO NA COMARCA DE UNAÍ, CONSOANTE RESOLUÇÃO Nº 3852/2025, PUBLICADA NO DIÁRIO OFICIAL EM 06 DE AGOSTO DE 2025. CONSIGNO QUE AINDA NÃO HOUVE PUBLICAÇÃO DO ATO DA DPG, POIS AGUARDAM A INSCRIÇÃO DE DEFENSOR PÚBLICO COOPERADOR PARA O JÚRI DO DIA 30/09/2025, TAMBÉM CONSTANTE NA REFERIDA RESOLUÇÃO. ADEMAIS, EM VIRTUDE DA LONGA DURAÇÃO DA ATUAÇÃO, NÃO FOI POSSÍVEL RETORNAR NA MESMA DATA, SENDO NECESSÁRIO O PERNOITE EM PATOS DE MINAS."/>
  </r>
  <r>
    <x v="0"/>
    <x v="9"/>
    <s v="SETEMBRO"/>
    <n v="1002"/>
    <n v="980"/>
    <n v="49113984691"/>
    <x v="79"/>
    <x v="1"/>
    <s v="CARRO PARTICULAR"/>
    <s v="BELO HORIZONTE/MG"/>
    <s v="CURVELO/MG"/>
    <d v="2025-09-18T08:00:00"/>
    <d v="2025-09-20T10:00:00"/>
    <s v="02,00"/>
    <n v="1226.18"/>
    <n v="0"/>
    <n v="0"/>
    <n v="1226.18"/>
    <s v="SEM ALTERAÇÕES NO PERCURSO"/>
    <s v="REALIZAÇÃO DE COOPERAÇÃO PERANTE O TRIBUNAL DO JÚRI NA FORMA DO ATO DPG 11.139/25 "/>
  </r>
  <r>
    <x v="0"/>
    <x v="9"/>
    <s v="SETEMBRO"/>
    <n v="1003"/>
    <n v="978"/>
    <n v="53149351634"/>
    <x v="32"/>
    <x v="9"/>
    <s v="VEÍCULO OFICIAL"/>
    <s v="BELO HORIZONTE/MG"/>
    <s v="MONTES CLAROS/MG"/>
    <d v="2025-09-18T08:00:00"/>
    <d v="2025-09-21T16:00:00"/>
    <s v="03,5"/>
    <s v="0,00"/>
    <n v="0"/>
    <n v="0"/>
    <n v="0"/>
    <s v="SEM ALTERAÇÕES NO PERCURSO"/>
    <s v="CASAMENTO COMUNITÁRIO EM MONTES CLAROS: COBERTURA FOTOGRÁFICA"/>
  </r>
  <r>
    <x v="0"/>
    <x v="9"/>
    <s v="SETEMBRO"/>
    <n v="1004"/>
    <n v="990"/>
    <n v="3027669605"/>
    <x v="34"/>
    <x v="1"/>
    <s v="CARRO PARTICULAR"/>
    <s v="JANAÚBA/MG"/>
    <s v="MONTES CLAROS/MG"/>
    <d v="2025-09-11T05:00:00"/>
    <d v="2025-09-12T11:30:00"/>
    <s v="01,5"/>
    <n v="865.68"/>
    <n v="0"/>
    <n v="0"/>
    <n v="865.68"/>
    <s v="SEM ALTERAÇÕES NO PERCURSO"/>
    <s v="RALIZAÇÃO DE COOPERAÇÃO, NOS TERMOS DO ATO 9925/2025"/>
  </r>
  <r>
    <x v="0"/>
    <x v="9"/>
    <s v="SETEMBRO"/>
    <n v="1005"/>
    <n v="994"/>
    <n v="3623721603"/>
    <x v="192"/>
    <x v="1"/>
    <s v="VEÍCULO OFICIAL"/>
    <s v="VARGINHA/MG"/>
    <s v="ITAMONTE/MG"/>
    <d v="2025-08-21T08:30:00"/>
    <d v="2025-08-21T17:20:00"/>
    <s v="00,5"/>
    <n v="252.59"/>
    <n v="0"/>
    <n v="0"/>
    <n v="252.59"/>
    <s v="SEM ALTERAÇÕES NO PERCURSO"/>
    <s v="COMPARECIMENTO PRESENCIAL À COMARCA DE ITAMONTE PARA REUNIÃO INICIAL COM A EQUIPE (SERVIDOR MGS E ESTAGIÁRIOS ) PAR DEFINIÇÃO DA ROTINA DE TRABALHO E MODO DE ATENDIMENTO DOS ASSISTIDOS, ALÉM DE CONTATO INICIAL COM O JUIZ, ESCRIVÃ E SERVIDORES, PARA CRIAÇÃO DE ROTINAS D TRABALHO E PRIORIZAÇÃO DE PAUTAS EM DIAS ESPECÍFICOS DE MODO A VIABILIZAR O EXERCÍCIO DA COOPERAÇÃO COM AS ATRIBUIÇÕES ORDINÁRIAS."/>
  </r>
  <r>
    <x v="0"/>
    <x v="9"/>
    <s v="SETEMBRO"/>
    <n v="1006"/>
    <n v="992"/>
    <n v="4309145639"/>
    <x v="117"/>
    <x v="0"/>
    <s v="CARRO PARTICULAR"/>
    <s v="BELO HORIZONTE/MG"/>
    <s v="CONCEIÇÃO DO MATO DENTRO/MG"/>
    <d v="2025-09-09T06:00:00"/>
    <d v="2025-09-11T14:00:00"/>
    <s v="02,5"/>
    <n v="1478.77"/>
    <n v="0"/>
    <n v="0"/>
    <n v="1478.77"/>
    <s v="SEM ALTERAÇÕES NO PERCURSO"/>
    <s v="PLENÁRIO DE JULGAMENTO DE JÚRI"/>
  </r>
  <r>
    <x v="10"/>
    <x v="9"/>
    <s v="SETEMBRO"/>
    <n v="1007"/>
    <n v="71"/>
    <n v="29143543120"/>
    <x v="193"/>
    <x v="19"/>
    <s v="AVIÃO"/>
    <s v="BRASÍLIA/DF"/>
    <s v="BELO HORIZONTE/MG"/>
    <d v="2025-10-01T20:35:00"/>
    <d v="2025-10-02T12:00:00"/>
    <s v="00,5"/>
    <n v="524"/>
    <n v="524"/>
    <n v="0"/>
    <n v="1048"/>
    <s v="ACRESCIDO 0,5 DIÁRIA"/>
    <s v="PARTICIPARÁ COMO PALESTRANTE DO EVENTO &quot;ENCONTRO REPENSANDO A GUERRA ÀS DROGAS&quot;, NO DIA 02 DE OUTUBRO DE 2025.COM OS CORDIAIS CUMPRIMENTOS, A PEDIDO DA DRA. SILVANA LOURENÇO LOBO, SOLICITAMOS, POR GENTILEZA, A REALIZAÇÃO DO PAGAMENTO CORRESPONDENTE A MEIA DIÁRIA. CASO SEJA APRESENTADA A NOTA FISCAL DO HOTEL, DEVERÁ SER PROVIDENCIADO O COMPLEMENTO DO VALOR."/>
  </r>
  <r>
    <x v="0"/>
    <x v="9"/>
    <s v="SETEMBRO"/>
    <n v="1008"/>
    <n v="987"/>
    <n v="32487025832"/>
    <x v="8"/>
    <x v="4"/>
    <s v="VEÍCULO OFICIAL"/>
    <s v="BELO HORIZONTE/MG"/>
    <s v="POÇOS DE CALDAS/MG"/>
    <d v="2025-09-22T07:00:00"/>
    <d v="2025-09-27T15:00:00"/>
    <s v="05,5"/>
    <n v="1836.45"/>
    <n v="0"/>
    <n v="0"/>
    <n v="1836.45"/>
    <s v="SEM ALTERAÇÕES NO PERCURSO"/>
    <s v="TREINAMENTO SISTEMA SOLAR"/>
  </r>
  <r>
    <x v="0"/>
    <x v="9"/>
    <s v="SETEMBRO"/>
    <n v="1009"/>
    <n v="983"/>
    <n v="4309145639"/>
    <x v="117"/>
    <x v="0"/>
    <s v="CARRO PARTICULAR"/>
    <s v="BELO HORIZONTE/MG"/>
    <s v="PITANGUI/MG"/>
    <d v="2025-09-23T00:00:00"/>
    <d v="2025-09-25T13:00:00"/>
    <s v="02,5"/>
    <n v="1478.77"/>
    <n v="0"/>
    <n v="0"/>
    <n v="1478.77"/>
    <s v="SEM ALTERAÇÕES NO PERCURSO"/>
    <s v="TRATA-SE DE DESIGNAÇÃO DE PLENÁRIO DE JULGAMENTO (ATO Nº 10980/2025) NO DIA 24/09/2025 NA COMARCA DE PITANGUI. DESSA FORMA, COMO SE TRATA DE JÚRI DE DUPLO HOMICÍDIO, VIAGEM EM ESTRADA PERIGOSA, FAZ-SE NECESSÁRIO A PERMANÊNCIA DO DEFENSOR NA COMARCA DE DESTINO DURANTE O PERÍODO SOLICITADO."/>
  </r>
  <r>
    <x v="0"/>
    <x v="9"/>
    <s v="SETEMBRO"/>
    <n v="1010"/>
    <n v="985"/>
    <n v="4309145639"/>
    <x v="117"/>
    <x v="0"/>
    <s v="CARRO PARTICULAR"/>
    <s v="BELO HORIZONTE/MG"/>
    <s v="PONTE NOVA/MG"/>
    <d v="2025-09-28T06:00:00"/>
    <d v="2025-09-30T14:00:00"/>
    <s v="02,5"/>
    <n v="1586.68"/>
    <n v="0"/>
    <n v="360.5"/>
    <n v="1226.18"/>
    <s v="DIÁRIA DE 28/09/2025 12:00 HS A 30/09/2025 13:00 HS"/>
    <s v="TRATA-SE DE DESIGNAÇÃO DE PLENÁRIO DE JULGAMENTO (ATO Nº 109822025) NO DIA 29/09/2025 NA COMARCA DE PONTE NOVA. DESSA FORMA, COMO SE TRATA DE JÚRI COM MAIS DE UM RÉU, VIAGEM EM ESTRADA PERIGOSA, FAZ-SE NECESSÁRIO A PERMANÊNCIA DO DEFENSOR NA COMARCA DE DESTINO DURANTE O PERÍODO SOLICITADO."/>
  </r>
  <r>
    <x v="0"/>
    <x v="9"/>
    <s v="SETEMBRO"/>
    <n v="1011"/>
    <n v="979"/>
    <n v="84562510625"/>
    <x v="138"/>
    <x v="26"/>
    <s v="VEÍCULO OFICIAL"/>
    <s v="BELO HORIZONTE/MG"/>
    <s v="MONTES CLAROS/MG"/>
    <d v="2025-09-18T08:00:00"/>
    <d v="2025-09-21T16:00:00"/>
    <s v="03,5"/>
    <n v="1296.18"/>
    <n v="0"/>
    <n v="0"/>
    <n v="1296.18"/>
    <s v="SEM ALTERAÇÕES NO PERCURSO"/>
    <s v="REALIZAÇÃO DO CASAMENTO COMUNITÁRIO EM MONTES CLAROS: COBERTURA JORNALÍSTICA"/>
  </r>
  <r>
    <x v="0"/>
    <x v="9"/>
    <s v="SETEMBRO"/>
    <n v="1012"/>
    <n v="976"/>
    <n v="6002895671"/>
    <x v="56"/>
    <x v="15"/>
    <s v="VEÍCULO OFICIAL"/>
    <s v="BELO HORIZONTE/MG"/>
    <s v="MONTES CLAROS/MG"/>
    <d v="2025-09-18T08:00:00"/>
    <d v="2025-09-21T16:00:00"/>
    <s v="03,5"/>
    <n v="1296.18"/>
    <n v="0"/>
    <n v="0"/>
    <n v="1296.18"/>
    <s v="SEM ALTERAÇÕES NO PERCURSO"/>
    <s v="REALIZAÇÃO DO CASAMENTO COMUNITÁRIO EM MONTES CLAROS."/>
  </r>
  <r>
    <x v="0"/>
    <x v="9"/>
    <s v="SETEMBRO"/>
    <n v="1013"/>
    <n v="1017"/>
    <n v="38922703687"/>
    <x v="18"/>
    <x v="4"/>
    <s v="VEÍCULO OFICIAL"/>
    <s v="BELO HORIZONTE/MG"/>
    <s v="PATOS DE MINAS/MG"/>
    <d v="2025-09-29T08:00:00"/>
    <d v="2025-10-03T17:00:00"/>
    <s v="04,5"/>
    <n v="1404.45"/>
    <n v="0"/>
    <n v="0"/>
    <n v="1404.45"/>
    <s v="SEM ALTERAÇÕES NO PERCURSO"/>
    <s v="CONTINUAÇÃO DA ESTRUTURAÇÃO DA SEDE DE PATOS DE MINAS"/>
  </r>
  <r>
    <x v="0"/>
    <x v="9"/>
    <s v="SETEMBRO"/>
    <n v="1014"/>
    <n v="973"/>
    <n v="1482643600"/>
    <x v="188"/>
    <x v="26"/>
    <s v="VEÍCULO OFICIAL"/>
    <s v="BELO HORIZONTE/MG"/>
    <s v="UBERLÂNDIA/MG"/>
    <d v="2025-09-22T09:00:00"/>
    <d v="2025-09-27T18:00:00"/>
    <s v="05,5"/>
    <n v="1836.45"/>
    <n v="0"/>
    <n v="0"/>
    <n v="1836.45"/>
    <s v="SEM ALTERAÇÕES NO PERCURSO"/>
    <s v="CONTINUAÇÃO DO AJUSTE PATRIMONIAL NA UNIDADE DE UBERLÂNDIA, DURANTE O PERÍODO DE 22/09/2025 A 27/09/2025."/>
  </r>
  <r>
    <x v="0"/>
    <x v="9"/>
    <s v="SETEMBRO"/>
    <n v="1015"/>
    <n v="971"/>
    <n v="81189583615"/>
    <x v="68"/>
    <x v="1"/>
    <s v="CARRO PARTICULAR"/>
    <s v="BELO HORIZONTE/MG"/>
    <s v="GUANHÃES/MG"/>
    <d v="2025-09-16T12:00:00"/>
    <d v="2025-09-18T16:00:00"/>
    <s v="02,00"/>
    <n v="1226.18"/>
    <n v="0"/>
    <n v="0"/>
    <n v="1226.18"/>
    <s v="SEM ALTERAÇÕES NO PERCURSO"/>
    <s v="PARTICIPAR DE VISITA AO QUILOMBO MOINHO VELHO- GUANHÃES/MG"/>
  </r>
  <r>
    <x v="0"/>
    <x v="9"/>
    <s v="SETEMBRO"/>
    <n v="1016"/>
    <n v="982"/>
    <n v="3467603645"/>
    <x v="0"/>
    <x v="0"/>
    <s v="VEÍCULO OFICIAL"/>
    <s v="TRÊS CORAÇÕES/MG"/>
    <s v="CAMPINA VERDE/MG"/>
    <d v="2025-10-02T08:00:00"/>
    <d v="2025-10-04T15:00:00"/>
    <s v="02,5"/>
    <n v="1586.68"/>
    <n v="721"/>
    <n v="0"/>
    <n v="2307.6800000000003"/>
    <s v="DIÁRIA DE 02/10/2025 06:54 HS A 03/10/2025 20:31 HS"/>
    <s v="HOUVE DESIGNAÇÃO PARA COOPERAR EM SESSÃO PLENÁRIA DO TRIBUNAL DO JURI NA COMARCA DE CAMPINA VERDE, CONSOANTE ATO Nº 11.102/2025."/>
  </r>
  <r>
    <x v="0"/>
    <x v="9"/>
    <s v="SETEMBRO"/>
    <n v="1017"/>
    <n v="997"/>
    <n v="79484336604"/>
    <x v="104"/>
    <x v="24"/>
    <s v="VEÍCULO OFICIAL"/>
    <s v="BELO HORIZONTE/MG"/>
    <s v="PITANGUI/MG"/>
    <d v="2025-09-09T06:00:00"/>
    <d v="2025-09-09T20:05:00"/>
    <s v="00,5"/>
    <n v="108.09"/>
    <n v="0"/>
    <n v="0"/>
    <n v="108.09"/>
    <s v="SEM ALTERAÇÕES NO PERCURSO"/>
    <s v="INICIALMENTE ESTA VIAGEM ESTAVA AGENDADA PARA O DIA 11/09/2025. DEVIDO À NECESSIDADE DE ADEQUAÇÃO DE AGENDA, UMA VEZ QUE A DEFENSORIA LOCAL DE PITANGUI NÃO DISPUNHA DE SALAS PARA O ATENDIMENTO AOS ATINGIDOS PELO DESLIZAMENTO DE PILHA DE REJEITOS DA MINERADORA JAGUAR MINING NA DATA PREVIAMENTE AGENDADA, FOI NECESSÁRIA A ANTECIPAÇÃO  PARA O DIA 09/09/2025. "/>
  </r>
  <r>
    <x v="0"/>
    <x v="9"/>
    <s v="SETEMBRO"/>
    <n v="1018"/>
    <n v="995"/>
    <n v="1577647610"/>
    <x v="15"/>
    <x v="0"/>
    <s v="VEÍCULO OFICIAL"/>
    <s v="BELO HORIZONTE/MG"/>
    <s v="PITANGUI/MG"/>
    <d v="2025-09-04T06:30:00"/>
    <d v="2025-09-04T20:00:00"/>
    <s v="00,5"/>
    <n v="252.59"/>
    <n v="0"/>
    <n v="0"/>
    <n v="252.59"/>
    <s v="SEM ALTERAÇÕES NO PERCURSO"/>
    <s v="ATENDIMENTOS AOS ATINGIDOS PELO DESLIZAMENTO DE ESTÉREIS DA JAGUAR MINING S.A. E REALIZAÇÃO DE DOIS ACORDOS DE REPARAÇÃO DE DANOS."/>
  </r>
  <r>
    <x v="0"/>
    <x v="9"/>
    <s v="SETEMBRO"/>
    <n v="1019"/>
    <n v="996"/>
    <n v="79484336604"/>
    <x v="104"/>
    <x v="24"/>
    <s v="VEÍCULO OFICIAL"/>
    <s v="BELO HORIZONTE/MG"/>
    <s v="PITANGUI/MG"/>
    <d v="2025-09-04T06:00:00"/>
    <d v="2025-09-04T19:30:00"/>
    <s v="00,5"/>
    <n v="108.09"/>
    <n v="0"/>
    <n v="0"/>
    <n v="108.09"/>
    <s v="SEM ALTERAÇÕES NO PERCURSO"/>
    <s v="ATENDIMENTO AOS ATINGIDOS PELO DESLIZAMENTO DE PILHA DE REJEITOS DA MINA TURMALINA, NA COMUNIDADE DE CASQUILHO DE CIMA, CONCEIÇÃO DO PARÁ,, NA SEDE DA DPMG EM PITANGUI/MG"/>
  </r>
  <r>
    <x v="0"/>
    <x v="10"/>
    <s v="OUTUBRO"/>
    <n v="1020"/>
    <n v="1044"/>
    <n v="53903609668"/>
    <x v="44"/>
    <x v="11"/>
    <s v="VEÍCULO OFICIAL"/>
    <s v="BELO HORIZONTE/MG"/>
    <s v="DIAMANTINA/MG"/>
    <d v="2025-09-11T08:00:00"/>
    <d v="2025-09-12T17:00:00"/>
    <s v="01,5"/>
    <n v="432.18"/>
    <n v="0"/>
    <n v="0"/>
    <n v="432.18"/>
    <s v="SEM ALTERAÇÕES NO PERCURSO"/>
    <s v="INFORMO QUE O MOTIVO DA VIAGEM A CIDADE DE DIAMANTINA REFERE-SE A ENTREGA DA MEDALHA JK."/>
  </r>
  <r>
    <x v="0"/>
    <x v="9"/>
    <s v="SETEMBRO"/>
    <n v="1021"/>
    <n v="998"/>
    <n v="7211968613"/>
    <x v="194"/>
    <x v="6"/>
    <s v="CARRO PARTICULAR"/>
    <s v="UBERLÂNDIA/MG"/>
    <s v="CAMPINA VERDE/MG"/>
    <d v="2025-09-11T15:00:00"/>
    <d v="2025-09-12T20:30:00"/>
    <s v="01,00"/>
    <n v="613.09"/>
    <n v="0"/>
    <n v="0"/>
    <n v="613.09"/>
    <s v="SEM ALTERAÇÕES NO PERCURSO"/>
    <s v="PARTICIPAÇÃO DE SESSÃO PLENÁRIA DO TRIBUNAL DO JÚRI, REALIZANDO A DEFESA DO ASSISTIDO PEDRO HENRIQUE FERNANDES DOS SANTOS, NOS AUTOS DO PROCESSO N. 0002458-08.2023.8.13.0111, EM TRÂMITE PERANTE O JUÍZO DA VARA ÚNICA DA COMARCA DE CAMPINA VERDE, REGULARMENTE REALIZADA NO DIA 12/09/2025, COM INÍCIO ÀS 8:00H, E ENCERRAMENTO APROXIMADAMENTE ÀS 16:00H."/>
  </r>
  <r>
    <x v="0"/>
    <x v="9"/>
    <s v="SETEMBRO"/>
    <n v="1022"/>
    <n v="1013"/>
    <n v="32495001866"/>
    <x v="63"/>
    <x v="6"/>
    <s v="VEÍCULO OFICIAL"/>
    <s v="BELO HORIZONTE/MG"/>
    <s v="RIO DOCE/MG"/>
    <d v="2025-09-25T04:30:00"/>
    <d v="2025-09-26T11:00:00"/>
    <s v="01,5"/>
    <n v="865.68000000000006"/>
    <n v="0"/>
    <n v="865.68"/>
    <n v="1.1368683772161603E-13"/>
    <s v="VIAGEM CANCELADA POR MOTIVOS INSTITUCIONAIS"/>
    <s v="PARTICIPAÇÃO, REPRESENTANDO A DPMG, NO SEMINÁRIO RECUPERAÇÃO AMBIENTAL DA BACIA DO RIO DOCE, EM RIO DOCE – MG, ORGANIZADO PELAS INSTITUIÇÕES DE JUSTIÇA, NO ÂMBITO DO ACORDO DE REPACTUAÇÃO DE MARIANA."/>
  </r>
  <r>
    <x v="0"/>
    <x v="9"/>
    <s v="SETEMBRO"/>
    <n v="1023"/>
    <n v="1007"/>
    <n v="4412909654"/>
    <x v="58"/>
    <x v="0"/>
    <s v="VEÍCULO OFICIAL"/>
    <s v="BELO HORIZONTE/MG"/>
    <s v="CARANDAÍ/MG"/>
    <d v="2025-09-25T07:30:00"/>
    <d v="2025-09-26T10:00:00"/>
    <s v="01,00"/>
    <n v="613.09"/>
    <n v="0"/>
    <n v="0"/>
    <n v="613.09"/>
    <s v="SEM ALTERAÇÕES NO PERCURSO"/>
    <s v="PARTICIPAR COMO PALESTRANTE DO EVENTO PROMOVIDO PELA SECRETARIA MUNICIPAL DE EDUCAÇÃO DE CARANDAÍ NA CÂMARA DOS VEREADORES, ALÉM DE REALIZAR REUNIÕES COM O PREFEITO E TODO SECRETARIADO PARA CONSTRUÇÃO DA REDE LOCAL DE PROTEÇÃO DA PESSOA COM DEFICIÊNCIA DO MUNICÍPIO."/>
  </r>
  <r>
    <x v="0"/>
    <x v="9"/>
    <s v="SETEMBRO"/>
    <n v="1024"/>
    <n v="1010"/>
    <n v="81210060078"/>
    <x v="21"/>
    <x v="0"/>
    <s v="AVIÃO"/>
    <s v="MONTES CLAROS/MG"/>
    <s v="BELO HORIZONTE/MG"/>
    <d v="2025-09-30T04:00:00"/>
    <d v="2025-10-03T23:00:00"/>
    <s v="03,5"/>
    <n v="3236.36"/>
    <n v="0"/>
    <n v="0"/>
    <n v="3236.36"/>
    <s v="SEM ALTERAÇÕES NO PERCURSO"/>
    <s v="PARTICIPAÇÃO DO CONSELHO SUPERIOR NO CURSO DE FORMAÇÃO OFICIAL DE INGRESSO NA CARREIRA NO DIA 30/09;SESSÃO EXTRAORDINÁRIA CSDPMG NO DIA 01/10;SESSÃO EXTRAORDINÁRIA CSDPMG NO DIA 02/10;SESSÃO ORDINÁRIA CSDPMG NO DIA 03/10. "/>
  </r>
  <r>
    <x v="10"/>
    <x v="9"/>
    <s v="SETEMBRO"/>
    <n v="1025"/>
    <n v="1005"/>
    <n v="39219984687"/>
    <x v="195"/>
    <x v="7"/>
    <s v="AVIÃO"/>
    <s v="BELO HORIZONTE/MG"/>
    <s v="GOIÂNIA/GO"/>
    <d v="2025-09-28T17:20:00"/>
    <d v="2025-10-01T20:45:00"/>
    <s v="03,00"/>
    <n v="1671.18"/>
    <n v="206.59"/>
    <n v="0"/>
    <n v="1877.77"/>
    <s v="0,5 DIÁRIA ACRESCIDA, VIAGEM DE 28/09/2025 14:08 HS À 01/10/2025 22:20 HS."/>
    <s v="PARTICIPAR DO III FÓRUM DOS TRIBUNAIS DE JUSTIÇA SOBRE E-SOCIAL, EFD-REINF E DCTFWEB, CONFORME O DESPACHO DA CHEFIA DE GABINETE (0667727) ANEXO."/>
  </r>
  <r>
    <x v="0"/>
    <x v="9"/>
    <s v="SETEMBRO"/>
    <n v="1026"/>
    <n v="1000"/>
    <n v="57165254668"/>
    <x v="81"/>
    <x v="1"/>
    <s v="AVIÃO"/>
    <s v="BRASÍLIA/DF"/>
    <s v="BELO HORIZONTE/MG"/>
    <d v="2025-09-24T09:00:00"/>
    <d v="2025-09-25T17:00:00"/>
    <s v="01,5"/>
    <n v="1356.18"/>
    <n v="0"/>
    <n v="0"/>
    <n v="1356.18"/>
    <s v="SEM ALTERAÇÕES NO PERCURSO"/>
    <s v="PARTICIPAÇÃO NO SEMINARIO DE CONVENIOS DE ENTRADA E INSTRUMENTO CONGENERES - A REALIZAR-SE NOS DIAS 24 E 25 DE SETEMBRO DE 2025 DE 9 AS 17 HORAS - CONFORME DOCUMENTO ANEXO._x000a__x000a_OBS: ESCLAREÇO QUE AS DIARIAS SOLICITADAS SE REFEREM APENAS AOS DIAS DO EVENTO E QUE NOS DEMAIS DIAS AS DESPESAS DE ESTADIA E ALIMENTAÇÃO CORRERÃO POR MINHA CONTA. AS DESPESAS COM PASSAGENS TAMBÉM CORRERÃO POR MINHA CONTA"/>
  </r>
  <r>
    <x v="0"/>
    <x v="9"/>
    <s v="SETEMBRO"/>
    <n v="1027"/>
    <n v="1008"/>
    <n v="1822303095"/>
    <x v="69"/>
    <x v="6"/>
    <s v="AVIÃO"/>
    <s v="BELO HORIZONTE/MG"/>
    <s v="BRASÍLIA/DF"/>
    <d v="2025-09-28T17:15:00"/>
    <d v="2025-10-02T20:40:00"/>
    <s v="04,00"/>
    <n v="3760.36"/>
    <n v="0"/>
    <n v="0"/>
    <n v="3760.36"/>
    <s v="SEM ALTERAÇÕES NO PERCURSO"/>
    <s v="PARTICIPAÇÃO DA CONFERÊNCIA NACIONAL DE POLÍTICAS PARA AS MULHERES (DIAS 29/09/25 A 01/10/25) E DA 2ª REUNIÃO ORDINÁRIA DA COMISSÃO DE PROMOÇÃO E DEFESA DOS DIREITOS DAS MULHERES DO CONDEGE (DIA 02/10/25), CONFORME DOCUMENTAÇÃO ANEXA A ESTE PROCEDIMENTO."/>
  </r>
  <r>
    <x v="0"/>
    <x v="9"/>
    <s v="SETEMBRO"/>
    <n v="1028"/>
    <n v="1002"/>
    <n v="85411272653"/>
    <x v="196"/>
    <x v="2"/>
    <s v="AVIÃO"/>
    <s v="BELO HORIZONTE/MG"/>
    <s v="GOIÂNIA/GO"/>
    <d v="2025-09-28T17:20:00"/>
    <d v="2025-10-01T20:45:00"/>
    <s v="03,00"/>
    <n v="1671.18"/>
    <n v="0"/>
    <n v="0"/>
    <n v="1671.18"/>
    <s v="SEM ALTERAÇÕES NO PERCURSO"/>
    <s v="PARTICIPAÇÃO NO III FÓRUM DOS TRIBUNAIS DE JUSTIÇA SOBRE ESOCIAL, EFD-REINF E DCTFWEB"/>
  </r>
  <r>
    <x v="0"/>
    <x v="9"/>
    <s v="SETEMBRO"/>
    <n v="1029"/>
    <n v="1009"/>
    <n v="6346736612"/>
    <x v="197"/>
    <x v="7"/>
    <s v="AVIÃO"/>
    <s v="BELO HORIZONTE/MG"/>
    <s v="GOIÂNIA/GO"/>
    <d v="2025-09-28T17:20:00"/>
    <d v="2025-10-01T20:45:00"/>
    <s v="03,00"/>
    <n v="1671.18"/>
    <n v="0"/>
    <n v="0"/>
    <n v="1671.18"/>
    <s v="SEM ALTERAÇÕES NO PERCURSO"/>
    <s v="PARTICIPAÇÃO NO III FÓRUM DOS TRIBUNAIS DE JUSTIÇA SOBRE E-SOCIAL, EFD-REINF E DCTFWEB."/>
  </r>
  <r>
    <x v="0"/>
    <x v="10"/>
    <s v="OUTUBRO"/>
    <n v="1030"/>
    <n v="74"/>
    <n v="87426129934"/>
    <x v="198"/>
    <x v="19"/>
    <s v="AVIÃO"/>
    <s v="BRASÍLIA/DF"/>
    <s v="CURITIBA/PR"/>
    <d v="2025-10-09T21:45:00"/>
    <d v="2025-10-10T16:20:00"/>
    <s v="00,5"/>
    <n v="524"/>
    <n v="0"/>
    <n v="0"/>
    <n v="524"/>
    <s v="SEM ALTERAÇÕES"/>
    <s v="DRA. LUCIANA DA VEIGA OLIVEIRA, IRÁ PARTICIPAR, NA QUALIDADE DE PALESTRANTE, DO CURSO DE QUALIFICAÇÃO PARA DEFENSORAS PÚBLICAS E DEFENSORES PÚBLICOS, A REALIZAR-SE EM 10 DE OUTUBRO DE 2025, EM FLORIANÓPOLIS."/>
  </r>
  <r>
    <x v="0"/>
    <x v="10"/>
    <s v="OUTUBRO"/>
    <n v="1031"/>
    <n v="1086"/>
    <n v="31184887861"/>
    <x v="54"/>
    <x v="1"/>
    <s v="VEÍCULO OFICIAL"/>
    <s v="UBERABA/MG"/>
    <s v="CAMPINA VERDE/MG"/>
    <d v="2025-09-21T16:00:00"/>
    <d v="2025-09-22T15:40:00"/>
    <n v="1"/>
    <n v="613.09"/>
    <n v="0"/>
    <n v="0"/>
    <n v="613.09"/>
    <s v="SEM ALTERAÇÕES NO PERCURSO"/>
    <s v=" CONSIDERANDO O QUE CONSTA NO PROCESSO DO SEI 9990000001.010709/2025-66; DESIGNA, NOS MOLDES DA RESOLUÇÃO DPG N. 3939/2025, OS DEFENSORES PÚBLICOS NOMINADOS NO ANEXO PARA COOPERAREM, POR ATO ESPECÍFICO, NAS SESSÕES PLENÁRIAS DO TRIBUNAL DO JÚRI DA COMARCA DE CAMPINA VERDE/MG._x000a__x000a_O DEFENSOR OPTOU POR VIAJAR UM DIA ANTES, EM RAZÃO DO HORÁRIO DO JÚRI, PREVISTO PARA AS 8H."/>
  </r>
  <r>
    <x v="0"/>
    <x v="10"/>
    <s v="OUTUBRO"/>
    <n v="1032"/>
    <n v="1084"/>
    <n v="33669689826"/>
    <x v="199"/>
    <x v="6"/>
    <s v="VEÍCULO OFICIAL"/>
    <s v="UBERABA/MG"/>
    <s v="CAMPINA VERDE/MG"/>
    <d v="2025-09-21T16:00:00"/>
    <d v="2025-09-22T15:40:00"/>
    <n v="1"/>
    <n v="613.09"/>
    <n v="0"/>
    <n v="0"/>
    <n v="613.09"/>
    <s v="SEM ALTERAÇÕES NO PERCURSO"/>
    <s v="ATO Nº 11.102/2025 . CONSIDERANDO O QUE CONSTA NO PROCESSO DO SEI 9990000001.010709/2025-66; DESIGNA, NOS MOLDES DA RESOLUÇÃO DPG N. 3939/2025, OS DEFENSORES PÚBLICOS NOMINADOS NO ANEXO PARA COOPERAREM, POR ATO ESPECÍFICO, NAS SESSÕES PLENÁRIAS DO TRIBUNAL DO JÚRI DA COMARCA DE CAMPINA VERDE/MG._x000a__x000a_O DEFENSOR OPTOU POR VIAJAR UM DIA ANTES, EM RAZÃO DO HORÁRIO DO JÚRI, PREVISTO PARA AS 8H."/>
  </r>
  <r>
    <x v="0"/>
    <x v="1"/>
    <s v="-"/>
    <n v="1033"/>
    <s v="-"/>
    <n v="6225723692"/>
    <x v="23"/>
    <x v="0"/>
    <s v="VEÍCULO OFICIAL"/>
    <s v="PITANGUI/MG"/>
    <s v="BELO HORIZONTE/MG"/>
    <d v="2025-09-04T06:00:00"/>
    <d v="2025-09-08T11:00:00"/>
    <s v="04,00"/>
    <n v="0"/>
    <n v="0"/>
    <n v="0"/>
    <n v="0"/>
    <s v="DEFENSOR PÚBLICO RENUNCIOU O VALOR DA DIÁRIA"/>
    <s v="PARTICIPAÇÃO EM REUNIÕES DE TRABALHO E SESSÕES DO CONSELHO SUPERIOR."/>
  </r>
  <r>
    <x v="0"/>
    <x v="9"/>
    <s v="SETEMBRO"/>
    <n v="1034"/>
    <n v="1016"/>
    <n v="53903609668"/>
    <x v="44"/>
    <x v="11"/>
    <s v="VEÍCULO OFICIAL"/>
    <s v="BELO HORIZONTE/MG"/>
    <s v="MONTES CLAROS/MG"/>
    <d v="2025-09-18T06:30:00"/>
    <d v="2025-09-21T13:40:00"/>
    <s v="03,5"/>
    <n v="1296.18"/>
    <n v="0"/>
    <n v="0"/>
    <n v="1296.18"/>
    <s v="SEM ALTERAÇÕES NO PERCURSO"/>
    <s v=" CASAMENTO COMUNITÁRIO EM MONTES CLAROS"/>
  </r>
  <r>
    <x v="0"/>
    <x v="9"/>
    <s v="SETEMBRO"/>
    <n v="1035"/>
    <n v="1013"/>
    <n v="5583064625"/>
    <x v="31"/>
    <x v="0"/>
    <s v="VEÍCULO OFICIAL"/>
    <s v="JUIZ DE FORA/MG"/>
    <s v="BELO HORIZONTE/MG"/>
    <d v="2025-09-30T07:00:00"/>
    <d v="2025-10-03T16:30:00"/>
    <s v="03,5"/>
    <n v="3236.36"/>
    <n v="0"/>
    <n v="0"/>
    <n v="3236.36"/>
    <s v="SEM ALTERAÇÕES NO PERCURSO"/>
    <s v="SESSÕES EXTRAORDINÁRIAS E ORDINÁRIA DO CSDPMG"/>
  </r>
  <r>
    <x v="0"/>
    <x v="9"/>
    <s v="SETEMBRO"/>
    <n v="1036"/>
    <n v="1014"/>
    <n v="31184887861"/>
    <x v="54"/>
    <x v="1"/>
    <s v="VEÍCULO OFICIAL"/>
    <s v="UBERABA/MG"/>
    <s v="SACRAMENTO/MG"/>
    <d v="2025-09-30T06:30:00"/>
    <d v="2025-09-30T17:00:00"/>
    <s v="00,5"/>
    <n v="252.59"/>
    <n v="0"/>
    <n v="0"/>
    <n v="252.59"/>
    <s v="SEM ALTERAÇÕES NO PERCURSO"/>
    <s v="ATO  Nº 11.115/2025. CONSIDERANDO O QUE CONSTA NO PROCESSO DO SEI 9990000001.001894/2025-06; DESIGNA, NOS MOLDES DA RESOLUÇÃO DPG N. 3948/2025, QUE DESIGNOU O DEFENSOR PÚBLICO GLAUCO DE OLIVEIRA MARCILIANO PARA COOPERAR EM SESSÃO DO TRIBUNAL DO JÚRI EM SACRAMENTO."/>
  </r>
  <r>
    <x v="0"/>
    <x v="9"/>
    <s v="SETEMBRO"/>
    <n v="1037"/>
    <n v="69"/>
    <n v="4182943643"/>
    <x v="200"/>
    <x v="1"/>
    <s v="AVIÃO"/>
    <s v="BELO HORIZONTE/MG"/>
    <s v="FLORIANÓPOLIS/SC"/>
    <d v="2025-10-09T08:10:00"/>
    <d v="2025-10-11T11:30:00"/>
    <s v="02,00"/>
    <n v="1880.18"/>
    <n v="0"/>
    <n v="0"/>
    <n v="1880.18"/>
    <s v="SEM ALTERAÇÃO"/>
    <s v="CURSO DE QUALIFICAÇÃO EM SAÚDE - PALESTRANTE"/>
  </r>
  <r>
    <x v="0"/>
    <x v="9"/>
    <s v="SETEMBRO"/>
    <n v="1038"/>
    <n v="1023"/>
    <n v="54405920672"/>
    <x v="19"/>
    <x v="1"/>
    <s v="VEÍCULO OFICIAL"/>
    <s v="JUIZ DE FORA/MG"/>
    <s v="BELO HORIZONTE/MG"/>
    <d v="2025-09-30T07:00:00"/>
    <d v="2025-10-03T23:00:00"/>
    <s v="03,5"/>
    <n v="3236.36"/>
    <n v="0"/>
    <n v="0"/>
    <n v="3236.36"/>
    <s v="AGUARDANDO PRESTAÇÃO DE CONTAS DE ACORDO COM O ART.12 DA DELIBERAÇÃO N°51/2018"/>
    <s v="PARTICIPAÇÃO DE REUNIÃO DE TRABALHO DO CSDPMG, CURSO DE FORMAÇÃO DE DEFENSORAS E DEFENSORES PÚBLICOS, SESSÕES EXTRAORDINÁRIAS E ORDINÁRIA DO CSDPMG 2025."/>
  </r>
  <r>
    <x v="0"/>
    <x v="11"/>
    <s v="SETEMBRO"/>
    <n v="1039"/>
    <n v="1026"/>
    <n v="73015164791"/>
    <x v="158"/>
    <x v="1"/>
    <s v="VEÍCULO OFICIAL"/>
    <s v="BELO HORIZONTE/MG"/>
    <s v="DIVINÓPOLIS/MG"/>
    <d v="2025-09-29T09:00:00"/>
    <d v="2025-09-30T18:00:00"/>
    <s v="01,5"/>
    <n v="865.68000000000006"/>
    <n v="0"/>
    <n v="0"/>
    <n v="865.68000000000006"/>
    <s v="SEM ALTERAÇÕES NO PERCURSO"/>
    <s v="SESSÃO PLENÁRIA DE JURI EM DIVINÓPOLIS ATO AGUARDANDO PUBLICAÇÃO."/>
  </r>
  <r>
    <x v="0"/>
    <x v="9"/>
    <s v="SETEMBRO"/>
    <n v="1040"/>
    <n v="1021"/>
    <n v="7948804609"/>
    <x v="45"/>
    <x v="5"/>
    <s v="AVIÃO"/>
    <s v="BELO HORIZONTE/MG"/>
    <s v="JOÃO PESSOA/PB"/>
    <d v="2025-09-30T11:00:00"/>
    <d v="2025-10-03T17:00:00"/>
    <s v="03,5"/>
    <n v="1769.8600000000001"/>
    <n v="0"/>
    <n v="0"/>
    <n v="1769.8600000000001"/>
    <s v="SEM ALTERAÇÕES NO PERCURSO"/>
    <s v="A SERVIDORA IRÁ PARTICIPAR DA 3ª REUNIÃO ORDINÁRIA DA COMISSÃO ESPECIALIZADA DE PROTEÇÃO DE DADOS – CONDEGE – 2025._x000a__x000a_RELEVA NOTAR QUE A PARTIR DO DIA 04/10/2025 A SERVIDORA ESTARÁ POR MOTIVOS PARTICULARES. "/>
  </r>
  <r>
    <x v="0"/>
    <x v="10"/>
    <s v="OUTUBRO"/>
    <n v="1041"/>
    <n v="72"/>
    <n v="14495234714"/>
    <x v="201"/>
    <x v="10"/>
    <s v="AVIÃO"/>
    <s v="RIO DE JANEIRO/RJ"/>
    <s v="BELO HORIZONTE/MG"/>
    <d v="2025-10-05T19:30:00"/>
    <d v="2025-10-07T23:00:00"/>
    <s v="02,00"/>
    <n v="1880.18"/>
    <n v="0"/>
    <n v="0"/>
    <n v="1880.18"/>
    <m/>
    <s v="PALESTRA SOBRE COORDENAÇÃO DE UNIDADE NO CURSO OFICIAL DE PREPARAÇÃO À CARREIRA DE DEFENSOR(A) PÚBLICO(A) A CONVITE NA ESDEP NO DIA 06/10/2025 ÀS 9H-12H."/>
  </r>
  <r>
    <x v="0"/>
    <x v="11"/>
    <s v="INSERIR DATA"/>
    <n v="1042"/>
    <n v="0"/>
    <n v="3467603645"/>
    <x v="0"/>
    <x v="0"/>
    <s v="VEÍCULO OFICIAL"/>
    <s v="ARAXÁ/MG"/>
    <s v="CAMPINA VERDE/MG"/>
    <d v="2025-09-30T11:30:00"/>
    <d v="2025-10-02T11:30:00"/>
    <s v="02,00"/>
    <n v="1226.18"/>
    <n v="0"/>
    <n v="0"/>
    <n v="1226.18"/>
    <m/>
    <s v=" HOUVE DESIGNAÇÃO PARA COOPERAR EM SESSÃO PLENÁRIA DO TRIBUNAL DO JURI NO DIA 01/10/2025 NA COMARCA DE ARAXÁ CONSOANTE ATO Nº 11.226/2025. CONSIGNO QUE, EM VIRTUDE DA PROXIMIDADE DESTA COOPERAÇÃO COM A COOPERAÇÃO NA CIDADE DE CAMPINA VERDE (03/10/2025), VIDE SOLICITAÇÃO DE DIÁRIA SEI Nº 9990000001.012156/2025-86, NÃO HÁ TEMPO HÁBIL PARA RETORNO A COMARCA DE ORIGEM, DE MODO QUE AS COOPERAÇÕES SERÃO EMENDADAS. DECLARO QUE AS ALTERAÇÕES NO MENCIONADO PROCESSO SEI EM VIRTUDE DESTA COOPERAÇÃO SERÃO APRESENTADAS QUANDO DA PRESTAÇÃO DE CONTAS."/>
  </r>
  <r>
    <x v="0"/>
    <x v="10"/>
    <s v="OUTUBRO"/>
    <n v="1043"/>
    <n v="1035"/>
    <n v="50890190615"/>
    <x v="24"/>
    <x v="1"/>
    <s v="CARRO PARTICULAR"/>
    <s v="FRUTAL/MG"/>
    <s v="CAMPINA VERDE/MG"/>
    <d v="2025-10-09T12:00:00"/>
    <d v="2025-10-10T23:00:00"/>
    <s v="01,5"/>
    <n v="865.68000000000006"/>
    <n v="0"/>
    <n v="252.59"/>
    <n v="613.09"/>
    <s v="RESTITUIDO VALOR DE 0,5 DIÁRIA"/>
    <s v="PARA REALIZAÇÃO DE JÚRI, CONFORME ATO Nº 11.207/2025."/>
  </r>
  <r>
    <x v="0"/>
    <x v="9"/>
    <s v="SETEMBRO"/>
    <n v="1044"/>
    <n v="1025"/>
    <n v="79484336604"/>
    <x v="104"/>
    <x v="24"/>
    <s v="VEÍCULO OFICIAL"/>
    <s v="BELO HORIZONTE/MG"/>
    <s v="PITANGUI/MG"/>
    <d v="2025-10-01T06:00:00"/>
    <d v="2025-10-01T19:00:00"/>
    <s v="00,5"/>
    <n v="108.09"/>
    <n v="0"/>
    <n v="0"/>
    <n v="108.09"/>
    <s v="SEM ALTERAÇÕES NO PERCURSO"/>
    <s v="ATENDIMENTO AOS ATINGIDOS PELO DESLIZAMENTO DE PILHA DE REJEITOS DA MINERADORA JAGUAR MINING, NA SEDE DA DPMG EM PITANGUI/MG."/>
  </r>
  <r>
    <x v="0"/>
    <x v="9"/>
    <s v="SETEMBRO"/>
    <n v="1045"/>
    <n v="1024"/>
    <n v="1577647610"/>
    <x v="15"/>
    <x v="0"/>
    <s v="VEÍCULO OFICIAL"/>
    <s v="BELO HORIZONTE/MG"/>
    <s v="PITANGUI/MG"/>
    <d v="2025-10-01T06:00:00"/>
    <d v="2025-10-01T18:30:00"/>
    <s v="00,5"/>
    <n v="252.59"/>
    <n v="0"/>
    <n v="0"/>
    <n v="252.59"/>
    <s v="SEM ALTERAÇÕES NO PERCURSO"/>
    <s v="REALIZAR ATENDIMENTOS AOS ATINGIDOS PELO DESLIZAMENTO DE ESTÉREIS DA JAGUAR MINING S.A._x000a_VIAGEM AUTORIZADA PELO PROCESSO SEI 005502/2025-70"/>
  </r>
  <r>
    <x v="0"/>
    <x v="10"/>
    <s v="OUTUBRO"/>
    <n v="1046"/>
    <n v="1082"/>
    <n v="1577647610"/>
    <x v="15"/>
    <x v="0"/>
    <s v="VEÍCULO OFICIAL"/>
    <s v="BELO HORIZONTE/MG"/>
    <s v="BARÃO DE COCAIS/MG"/>
    <d v="2025-09-29T07:00:00"/>
    <d v="2025-09-29T19:30:00"/>
    <s v="00,5"/>
    <n v="252.59"/>
    <n v="0"/>
    <n v="0"/>
    <n v="252.59"/>
    <m/>
    <s v=" PARTICIPAR DE REUNIÃO DE MEDIAÇÃO ENTRE ATINGIDOS PELO AUMENTO DE INSEGURANÇA DA BARRAGEM DE GONGO SOCO, VALE S.A. E ADVOGADOS. ESTA MEDIAÇÃO ESTÁ PREVISTA COMO ATIVIDADE DA DEFENSORIA NO ACORDO DE REPARAÇÃO FIRMADO COM A VALE S.A. NA ACP QUE JULGOU O CASO. "/>
  </r>
  <r>
    <x v="10"/>
    <x v="10"/>
    <s v="OUTUBRO"/>
    <n v="1047"/>
    <n v="1037"/>
    <n v="11551007606"/>
    <x v="93"/>
    <x v="4"/>
    <s v="AVIÃO"/>
    <s v="BELO HORIZONTE/MG"/>
    <s v="BRASÍLIA/DF"/>
    <d v="2025-10-13T17:15:00"/>
    <d v="2025-10-17T11:45:00"/>
    <s v="03,5"/>
    <n v="1769.8600000000001"/>
    <n v="314.5"/>
    <n v="0"/>
    <n v="2084.36"/>
    <s v="RESSARCIMENTO REFERENTE 0,5 DE DIÁRIA"/>
    <s v="PARTICIPAÇÃO NO EXPOJUD 2025."/>
  </r>
  <r>
    <x v="10"/>
    <x v="10"/>
    <s v="OUTUBRO"/>
    <n v="1048"/>
    <n v="1061"/>
    <n v="1855718677"/>
    <x v="122"/>
    <x v="7"/>
    <s v="AVIÃO"/>
    <s v="BELO HORIZONTE/MG"/>
    <s v="BRASÍLIA/DF"/>
    <d v="2025-10-14T18:45:00"/>
    <d v="2025-10-16T17:00:00"/>
    <s v="01,5"/>
    <n v="727.68000000000006"/>
    <n v="835.59"/>
    <n v="0"/>
    <n v="1563.27"/>
    <s v="RESSARCIMENTO DE VALORES REFERENTE  1,5 DIÁRIA"/>
    <s v="PARTICIPAÇÃO DA EXPOJUD 2025 À CONVITE DA SUPERINTENDETE DA SGPSO, CARLA CARVALHO."/>
  </r>
  <r>
    <x v="0"/>
    <x v="10"/>
    <s v="OUTUBRO"/>
    <n v="1049"/>
    <n v="1083"/>
    <n v="73015164791"/>
    <x v="158"/>
    <x v="1"/>
    <s v="VEÍCULO OFICIAL"/>
    <s v="BELO HORIZONTE/MG"/>
    <s v="CONCEIÇÃO DO MATO DENTRO/MG"/>
    <d v="2025-09-23T08:30:00"/>
    <d v="2025-09-24T15:40:00"/>
    <s v="01,5"/>
    <n v="865.68000000000006"/>
    <n v="0"/>
    <n v="0"/>
    <n v="865.68000000000006"/>
    <s v="SEM ALTERAÇÕES NO PERCURSO"/>
    <s v="SESSÃO PLENÁRIA DE JURI 10.977/25"/>
  </r>
  <r>
    <x v="0"/>
    <x v="10"/>
    <s v="OUTUBRO"/>
    <n v="1050"/>
    <n v="1051"/>
    <n v="199278601"/>
    <x v="50"/>
    <x v="13"/>
    <s v="VEÍCULO OFICIAL"/>
    <s v="BELO HORIZONTE/MG"/>
    <s v="GOVERNADOR VALADARES/MG"/>
    <d v="2025-10-07T08:00:00"/>
    <d v="2025-10-09T14:00:00"/>
    <s v="02,5"/>
    <n v="1478.77"/>
    <n v="0"/>
    <n v="0"/>
    <n v="1478.77"/>
    <s v="SEM ALTERAÇÕES NO PERCURSO"/>
    <s v="ACOMPANHAR, PROMOVER, PRESTAR O APOIO POLICIAL-MILITAR, SEGURANÇA E ASSESSORAMENTO TÉCNICO NECESSÁRIO À DEFENSORA PÚBLICA-GERAL, A CHEFE DO GABINETE DA DPMG E COMITIVA NA INAUGURAÇÃO DAS NOVAS INSTALAÇÕES DA COMARCA DA DEFENSORIA NA CIDADE DE GOVERNADOR VALADARES/MG."/>
  </r>
  <r>
    <x v="0"/>
    <x v="1"/>
    <s v="-"/>
    <n v="1051"/>
    <s v="-"/>
    <n v="6225723692"/>
    <x v="23"/>
    <x v="0"/>
    <s v="VEÍCULO OFICIAL"/>
    <s v="PITANGUI/MG"/>
    <s v="BELO HORIZONTE/MG"/>
    <d v="2025-09-30T09:00:00"/>
    <d v="2025-10-06T11:00:00"/>
    <m/>
    <m/>
    <n v="0"/>
    <n v="0"/>
    <n v="0"/>
    <s v="DEFENSOR PÚBLICO RENUNCIOU O VALOR DA DIÁRIA"/>
    <s v=" PARTICIPAÇÃO EM REUNIÕES DE TRABALHO E SESSÕES DO CONSELHO SUPERIOR. ESCLAREÇO QUE A SOLICITAÇÃO DE DIÁRIAS RESTRINGE-SE A DESPESAS COM COMBUSTÍVEL DE VEÍCULO PRÓPRIO E COM TRANSPORTE URBANO (TÁXI, UBER OU SIMILARES)."/>
  </r>
  <r>
    <x v="0"/>
    <x v="9"/>
    <s v="SETEMBRO"/>
    <n v="1052"/>
    <n v="1018"/>
    <n v="8060780654"/>
    <x v="141"/>
    <x v="10"/>
    <s v="CARRO PARTICULAR"/>
    <s v="CARATINGA/MG"/>
    <s v="VIÇOSA/MG"/>
    <d v="2025-09-30T17:00:00"/>
    <d v="2025-10-02T13:00:00"/>
    <s v="01,5"/>
    <n v="865.68000000000006"/>
    <n v="0"/>
    <n v="0"/>
    <n v="865.68000000000006"/>
    <s v="SEM ALTERAÇÕES NO PERCURSO"/>
    <s v="REALIZAÇÃO DE PLENÁRIO DE JÚRI EM 01.10.2025 ÀS 08H30 DA MANHÃ, CONFORME ATO Nº 11.134/2025. "/>
  </r>
  <r>
    <x v="0"/>
    <x v="9"/>
    <s v="SETEMBRO"/>
    <n v="1053"/>
    <n v="1020"/>
    <n v="3467603645"/>
    <x v="0"/>
    <x v="0"/>
    <s v="VEÍCULO OFICIAL"/>
    <s v="TRÊS CORAÇÕES/MG"/>
    <s v="ARAXÁ/MG"/>
    <d v="2025-09-30T11:30:00"/>
    <d v="2025-10-02T11:30:00"/>
    <s v="02,00"/>
    <n v="1226.18"/>
    <n v="0"/>
    <n v="0"/>
    <n v="1226.18"/>
    <s v="SEM ALTERAÇÕES NO PERCURSO"/>
    <s v=" HOUVE DESIGNAÇÃO PARA COOPERAR EM SESSÃO PLENÁRIA DO TRIBUNAL DO JURI NO DIA 01/10/2025 NA COMARCA DE ARAXÁ CONSOANTE ATO Nº 11.226/2025. CONSIGNO QUE, EM VIRTUDE DA PROXIMIDADE DESTA COOPERAÇÃO COM A COOPERAÇÃO NA CIDADE DE CAMPINA VERDE (03/10/2025), VIDE SOLICITAÇÃO DE DIÁRIA SEI Nº 9990000001.012156/2025-86, NÃO HÁ TEMPO HÁBIL PARA RETORNO A COMARCA DE ORIGEM, DE MODO QUE AS COOPERAÇÕES SERÃO EMENDADAS. DECLARO QUE AS ALTERAÇÕES NO MENCIONADO PROCESSO SEI EM VIRTUDE DESTA COOPERAÇÃO SERÃO APRESENTADAS QUANDO DA PRESTAÇÃO DE CONTAS."/>
  </r>
  <r>
    <x v="0"/>
    <x v="1"/>
    <s v="SETEMBRO"/>
    <n v="1054"/>
    <n v="1015"/>
    <n v="6225723692"/>
    <x v="23"/>
    <x v="0"/>
    <s v="CARRO PARTICULAR"/>
    <s v="PITANGUI/MG"/>
    <s v="BELO HORIZONTE/MG"/>
    <d v="2025-09-11T09:00:00"/>
    <d v="2025-09-11T19:00:00"/>
    <m/>
    <m/>
    <n v="0"/>
    <n v="0"/>
    <n v="0"/>
    <s v="DEFENSOR PÚBLICO RENUNCIOU O VALOR DA DIÁRIA"/>
    <s v="PARTICIPAÇÃO EM REUNIÕES DE TRABALHO E SESSÃO DO CONSELHO SUPERIOR. INFORMO QUE A SOLICITAÇÃO DE DIÁRIA SE RESTRINGE A DESPESAS COM COMBUSTÍVEL DE VEÍCULO PRÓPRIO._x000a__x000a_ "/>
  </r>
  <r>
    <x v="0"/>
    <x v="10"/>
    <s v="OUTUBRO"/>
    <n v="1055"/>
    <n v="1032"/>
    <n v="4252208696"/>
    <x v="61"/>
    <x v="1"/>
    <s v="AVIÃO"/>
    <s v="BELO HORIZONTE/MG"/>
    <s v="GOVERNADOR VALADARES/MG"/>
    <d v="2025-10-08T08:25:00"/>
    <d v="2025-10-08T16:35:00"/>
    <s v="00,5"/>
    <n v="252.59"/>
    <n v="0"/>
    <n v="0"/>
    <n v="252.59"/>
    <s v="SEM ALTERAÇÕES NO PERCURSO"/>
    <s v="PARTICIPAR INAUGURAÇÃO DAS NOVAS INSTALAÇÕES DA UNIDADE DE GOVERNADOR VALADARES"/>
  </r>
  <r>
    <x v="0"/>
    <x v="10"/>
    <s v="OUTUBRO"/>
    <n v="1056"/>
    <n v="1031"/>
    <n v="3984409648"/>
    <x v="29"/>
    <x v="1"/>
    <s v="AVIÃO"/>
    <s v="BELO HORIZONTE/MG"/>
    <s v="GOVERNADOR VALADARES/MG"/>
    <d v="2025-10-08T08:25:00"/>
    <d v="2025-10-08T16:35:00"/>
    <s v="00,5"/>
    <n v="252.59"/>
    <n v="0"/>
    <n v="0"/>
    <n v="252.59"/>
    <s v="SEM ALTERAÇÕES NO PERCURSO"/>
    <s v="PARTICIPAR INAUGURAÇÃO DAS NOVAS INSTALAÇÕES DA UNIDADE DE GOVERNADOR VALADARES"/>
  </r>
  <r>
    <x v="0"/>
    <x v="10"/>
    <s v="OUTUBRO"/>
    <n v="1057"/>
    <n v="1030"/>
    <n v="3264888637"/>
    <x v="28"/>
    <x v="8"/>
    <s v="AVIÃO"/>
    <s v="BELO HORIZONTE/MG"/>
    <s v="GOVERNADOR VALADARES/MG"/>
    <d v="2025-10-08T08:25:00"/>
    <d v="2025-10-08T16:35:00"/>
    <s v="00,5"/>
    <n v="252.59"/>
    <n v="0"/>
    <n v="0"/>
    <n v="252.59"/>
    <m/>
    <s v="PARTICIPAR INAUGURAÇÃO DAS NOVAS INSTALAÇÕES DA UNIDADE DE GOVERNADOR VALADARES"/>
  </r>
  <r>
    <x v="0"/>
    <x v="10"/>
    <s v="OUTUBRO"/>
    <n v="1058"/>
    <n v="1028"/>
    <n v="95729895615"/>
    <x v="1"/>
    <x v="1"/>
    <s v="CARRO PARTICULAR"/>
    <s v="TRÊS CORAÇÕES/MG"/>
    <s v="CAMBUQUIRA/MG"/>
    <d v="2025-10-06T12:00:00"/>
    <d v="2025-10-06T18:30:00"/>
    <s v="00,5"/>
    <n v="252.59"/>
    <n v="0"/>
    <n v="0"/>
    <n v="252.59"/>
    <m/>
    <s v="EM RAZÃO DE COOPERAÇÃO, NA FORMA DE ACUMULAÇÃO, CONFORME ATO N. 10.533/2025, NA COMARCA DE CAMBUQUIRA/MG, É NECESSÁRIO O DESLOCAMENTO RODOVIÁRIO EM VEÍCULO PRÓPRIO, O QUAL FOI AUTORIZADO PELA DPG NO PROCESSO SEI Nº 9990000001.011868/2024-05."/>
  </r>
  <r>
    <x v="0"/>
    <x v="10"/>
    <s v="OUTUBRO"/>
    <n v="1059"/>
    <n v="1028"/>
    <n v="95729895615"/>
    <x v="1"/>
    <x v="1"/>
    <s v="CARRO PARTICULAR"/>
    <s v="TRÊS CORAÇÕES/MG"/>
    <s v="CAMBUQUIRA/MG"/>
    <d v="2025-10-20T12:00:00"/>
    <d v="2025-10-20T18:30:00"/>
    <s v="00,5"/>
    <n v="252.59"/>
    <n v="0"/>
    <n v="0"/>
    <n v="252.59"/>
    <m/>
    <s v="EM RAZÃO DE COOPERAÇÃO, NA FORMA DE ACUMULAÇÃO, CONFORME ATO N. 10.533/2025, NA COMARCA DE CAMBUQUIRA/MG, É NECESSÁRIO O DESLOCAMENTO RODOVIÁRIO EM VEÍCULO PRÓPRIO, O QUAL FOI AUTORIZADO PELA DPG NO PROCESSO SEI Nº 9990000001.011868/2024-05."/>
  </r>
  <r>
    <x v="0"/>
    <x v="10"/>
    <s v="OUTUBRO"/>
    <n v="1060"/>
    <n v="1028"/>
    <n v="95729895615"/>
    <x v="1"/>
    <x v="1"/>
    <s v="CARRO PARTICULAR"/>
    <s v="TRÊS CORAÇÕES/MG"/>
    <s v="CAMBUQUIRA/MG"/>
    <d v="2025-10-31T12:00:00"/>
    <d v="2025-10-31T18:30:00"/>
    <s v="00,5"/>
    <n v="252.59"/>
    <n v="0"/>
    <n v="0"/>
    <n v="252.59"/>
    <m/>
    <s v="EM RAZÃO DE COOPERAÇÃO, NA FORMA DE ACUMULAÇÃO, CONFORME ATO N. 10.533/2025, NA COMARCA DE CAMBUQUIRA/MG, É NECESSÁRIO O DESLOCAMENTO RODOVIÁRIO EM VEÍCULO PRÓPRIO, O QUAL FOI AUTORIZADO PELA DPG NO PROCESSO SEI Nº 9990000001.011868/2024-05."/>
  </r>
  <r>
    <x v="10"/>
    <x v="10"/>
    <s v="OUTUBRO"/>
    <n v="1061"/>
    <n v="1027"/>
    <n v="32495001866"/>
    <x v="63"/>
    <x v="6"/>
    <s v="VEÍCULO OFICIAL"/>
    <s v="BELO HORIZONTE/MG"/>
    <s v="MARIANA/MG"/>
    <d v="2025-10-02T13:00:00"/>
    <d v="2025-10-03T11:45:00"/>
    <s v="00,5"/>
    <n v="252.59"/>
    <n v="360.5"/>
    <n v="0"/>
    <n v="613.09"/>
    <s v="0,5 DIÁRIA ACRESCIDA, APRESENTADO NOTA DE HOTEL"/>
    <s v="PARTICIPAÇÃO EM REUNIÃO QUE SERÁ REALIZADA NO DIA 02 DE OUTUBRO DE 2025, EM MARIANA/MG, ÀS 18H, DESTINADA AO PÚBLICO ATINGIDO, COM O OBJETIVO DE APRESENTAR AS AÇÕES JÁ EXECUTADAS NO ÂMBITO DO ANEXO 1 DO ACORDO DE REPACTUAÇÃO DE MARIANA. O PEDIDO É REALIZADO NA DATA DE HOJE POIS FOI A DATA EM QUE SE DEFINIU A IDA DESTE MEMBRO DO NÚCLEO DE PROTEÇÃO AOS VULNERÁVEIS À REUNIÃO COMO REPRESENTANTE DA DPMG. SERÁ UTILIZADO O CARRO DO MINISTÉRIO PÚBLICO DE MODO A EVITAR GASTO EXTRA COM CARRO OFICIAL DA DPMG, CONSIDERANDO QUE O MP ENVIARÁ VAN COM MEMBROS DAS INSTITUIÇÕES PÚBLICAS À REUNIÃO."/>
  </r>
  <r>
    <x v="0"/>
    <x v="10"/>
    <s v="OUTUBRO"/>
    <n v="1062"/>
    <n v="1042"/>
    <n v="99845199615"/>
    <x v="6"/>
    <x v="0"/>
    <s v="CARRO PARTICULAR"/>
    <s v="SÃO JOÃO DEL REI/MG"/>
    <s v="BARROSO/MG"/>
    <d v="2025-10-07T11:45:00"/>
    <d v="2025-10-07T18:00:00"/>
    <s v="00,5"/>
    <n v="252.59"/>
    <n v="0"/>
    <n v="0"/>
    <n v="252.59"/>
    <m/>
    <s v=" COOPERAÇÃO NA COMARCA DE BARROSO, CONFORME ATO DPG 11.049/2025, PARA PARTICIPAÇÃO DE AUDIÊNCIAS E ATENDIMENTO AO PÚBLICO"/>
  </r>
  <r>
    <x v="0"/>
    <x v="10"/>
    <s v="OUTUBRO"/>
    <n v="1063"/>
    <n v="1042"/>
    <n v="99845199615"/>
    <x v="6"/>
    <x v="0"/>
    <s v="CARRO PARTICULAR"/>
    <s v="SÃO JOÃO DEL REI/MG"/>
    <s v="BARROSO/MG"/>
    <d v="2025-10-21T11:45:00"/>
    <d v="2025-10-21T18:00:00"/>
    <s v="00,5"/>
    <n v="252.59"/>
    <n v="0"/>
    <n v="0"/>
    <n v="252.59"/>
    <m/>
    <s v=" COOPERAÇÃO NA COMARCA DE BARROSO, CONFORME ATO DPG 11.049/2025, PARA PARTICIPAÇÃO DE AUDIÊNCIAS E ATENDIMENTO AO PÚBLICO"/>
  </r>
  <r>
    <x v="0"/>
    <x v="10"/>
    <s v="OUTUBRO"/>
    <n v="1064"/>
    <n v="1042"/>
    <n v="99845199615"/>
    <x v="6"/>
    <x v="0"/>
    <s v="CARRO PARTICULAR"/>
    <s v="SÃO JOÃO DEL REI/MG"/>
    <s v="BARROSO/MG"/>
    <d v="2025-10-28T11:45:00"/>
    <d v="2025-10-28T18:00:00"/>
    <s v="00,5"/>
    <n v="252.59"/>
    <n v="0"/>
    <n v="0"/>
    <n v="252.59"/>
    <m/>
    <s v=" COOPERAÇÃO NA COMARCA DE BARROSO, CONFORME ATO DPG 11.049/2025, PARA PARTICIPAÇÃO DE AUDIÊNCIAS E ATENDIMENTO AO PÚBLICO"/>
  </r>
  <r>
    <x v="0"/>
    <x v="10"/>
    <s v="OUTUBRO"/>
    <n v="1065"/>
    <n v="1033"/>
    <n v="3467603645"/>
    <x v="0"/>
    <x v="0"/>
    <s v="VEÍCULO OFICIAL"/>
    <s v="TRÊS CORAÇÕES/MG"/>
    <s v="CAMBUQUIRA/MG"/>
    <d v="2025-10-07T12:00:00"/>
    <d v="2025-10-07T18:30:00"/>
    <s v="00,5"/>
    <n v="252.59"/>
    <n v="0"/>
    <n v="0"/>
    <n v="252.59"/>
    <m/>
    <s v="EM RAZÃO DE COOPERAÇÃO, NA FORMA DE ACUMULAÇÃO, CONFORME ATO N. 10.533/2025, NA COMARCA DE CAMBUQUIRA/MG, É NECESSÁRIO O DESLOCAMENTO RODOVIÁRIO EM VEÍCULO PRÓPRIO, O QUAL FOI AUTORIZADO PELA DPG NO PROCESSO SEI Nº 9990000001.011643/2024-41."/>
  </r>
  <r>
    <x v="0"/>
    <x v="10"/>
    <s v="OUTUBRO"/>
    <n v="1066"/>
    <n v="1033"/>
    <n v="3467603645"/>
    <x v="0"/>
    <x v="0"/>
    <s v="VEÍCULO OFICIAL"/>
    <s v="TRÊS CORAÇÕES/MG"/>
    <s v="CAMBUQUIRA/MG"/>
    <d v="2025-10-14T12:00:00"/>
    <d v="2025-10-14T18:30:00"/>
    <s v="00,5"/>
    <n v="252.59"/>
    <n v="0"/>
    <n v="0"/>
    <n v="252.59"/>
    <m/>
    <s v="EM RAZÃO DE COOPERAÇÃO, NA FORMA DE ACUMULAÇÃO, CONFORME ATO N. 10.533/2025, NA COMARCA DE CAMBUQUIRA/MG, É NECESSÁRIO O DESLOCAMENTO RODOVIÁRIO EM VEÍCULO PRÓPRIO, O QUAL FOI AUTORIZADO PELA DPG NO PROCESSO SEI Nº 9990000001.011643/2024-41."/>
  </r>
  <r>
    <x v="0"/>
    <x v="10"/>
    <s v="OUTUBRO"/>
    <n v="1067"/>
    <n v="1033"/>
    <n v="3467603645"/>
    <x v="0"/>
    <x v="0"/>
    <s v="VEÍCULO OFICIAL"/>
    <s v="TRÊS CORAÇÕES/MG"/>
    <s v="CAMBUQUIRA/MG"/>
    <d v="2025-10-21T12:00:00"/>
    <d v="2025-10-21T18:30:00"/>
    <s v="00,5"/>
    <n v="252.59"/>
    <n v="0"/>
    <n v="0"/>
    <n v="252.59"/>
    <m/>
    <s v="EM RAZÃO DE COOPERAÇÃO, NA FORMA DE ACUMULAÇÃO, CONFORME ATO N. 10.533/2025, NA COMARCA DE CAMBUQUIRA/MG, É NECESSÁRIO O DESLOCAMENTO RODOVIÁRIO EM VEÍCULO PRÓPRIO, O QUAL FOI AUTORIZADO PELA DPG NO PROCESSO SEI Nº 9990000001.011643/2024-41."/>
  </r>
  <r>
    <x v="0"/>
    <x v="10"/>
    <s v="OUTUBRO"/>
    <n v="1068"/>
    <n v="1033"/>
    <n v="3467603645"/>
    <x v="0"/>
    <x v="0"/>
    <s v="VEÍCULO OFICIAL"/>
    <s v="TRÊS CORAÇÕES/MG"/>
    <s v="CAMBUQUIRA/MG"/>
    <d v="2025-10-28T12:00:00"/>
    <d v="2025-10-28T18:30:00"/>
    <s v="00,5"/>
    <n v="252.59"/>
    <n v="0"/>
    <n v="0"/>
    <n v="252.59"/>
    <m/>
    <s v="EM RAZÃO DE COOPERAÇÃO, NA FORMA DE ACUMULAÇÃO, CONFORME ATO N. 10.533/2025, NA COMARCA DE CAMBUQUIRA/MG, É NECESSÁRIO O DESLOCAMENTO RODOVIÁRIO EM VEÍCULO PRÓPRIO, O QUAL FOI AUTORIZADO PELA DPG NO PROCESSO SEI Nº 9990000001.011643/2024-41."/>
  </r>
  <r>
    <x v="0"/>
    <x v="10"/>
    <s v="OUTUBRO"/>
    <n v="1069"/>
    <n v="1049"/>
    <n v="64791157672"/>
    <x v="12"/>
    <x v="1"/>
    <s v="CARRO PARTICULAR"/>
    <s v="LAGOA DA PRATA/MG"/>
    <s v="SANTO ANTÔNIO DO MONTE/MG"/>
    <d v="2025-10-03T12:30:00"/>
    <d v="2025-10-03T18:30:00"/>
    <s v="00,5"/>
    <n v="252.59"/>
    <n v="0"/>
    <n v="0"/>
    <n v="252.59"/>
    <m/>
    <s v="COOPERAÇÃO NA COMARCA DE SANTO ANTÔNIO DO MONTE UTILIZANDO VEÍCULO PRÓPRIO, CONFORME ATO 9913/2025"/>
  </r>
  <r>
    <x v="0"/>
    <x v="10"/>
    <s v="OUTUBRO"/>
    <n v="1070"/>
    <n v="1049"/>
    <n v="64791157672"/>
    <x v="12"/>
    <x v="1"/>
    <s v="CARRO PARTICULAR"/>
    <s v="LAGOA DA PRATA/MG"/>
    <s v="SANTO ANTÔNIO DO MONTE/MG"/>
    <d v="2025-10-10T12:30:00"/>
    <d v="2025-10-10T18:30:00"/>
    <s v="00,5"/>
    <n v="252.59"/>
    <n v="0"/>
    <n v="0"/>
    <n v="252.59"/>
    <m/>
    <s v="COOPERAÇÃO NA COMARCA DE SANTO ANTÔNIO DO MONTE UTILIZANDO VEÍCULO PRÓPRIO, CONFORME ATO 9913/2025"/>
  </r>
  <r>
    <x v="0"/>
    <x v="10"/>
    <s v="OUTUBRO"/>
    <n v="1071"/>
    <n v="1049"/>
    <n v="64791157672"/>
    <x v="12"/>
    <x v="1"/>
    <s v="CARRO PARTICULAR"/>
    <s v="LAGOA DA PRATA/MG"/>
    <s v="SANTO ANTÔNIO DO MONTE/MG"/>
    <d v="2025-10-17T12:30:00"/>
    <d v="2025-10-17T18:30:00"/>
    <s v="00,5"/>
    <n v="252.59"/>
    <n v="0"/>
    <n v="0"/>
    <n v="252.59"/>
    <m/>
    <s v="COOPERAÇÃO NA COMARCA DE SANTO ANTÔNIO DO MONTE UTILIZANDO VEÍCULO PRÓPRIO, CONFORME ATO 9913/2025"/>
  </r>
  <r>
    <x v="0"/>
    <x v="10"/>
    <s v="OUTUBRO"/>
    <n v="1072"/>
    <n v="1049"/>
    <n v="64791157672"/>
    <x v="12"/>
    <x v="1"/>
    <s v="CARRO PARTICULAR"/>
    <s v="LAGOA DA PRATA/MG"/>
    <s v="SANTO ANTÔNIO DO MONTE/MG"/>
    <d v="2025-10-24T12:30:00"/>
    <d v="2025-10-24T18:30:00"/>
    <s v="00,5"/>
    <n v="252.59"/>
    <n v="0"/>
    <n v="0"/>
    <n v="252.59"/>
    <m/>
    <s v="COOPERAÇÃO NA COMARCA DE SANTO ANTÔNIO DO MONTE UTILIZANDO VEÍCULO PRÓPRIO, CONFORME ATO 9913/2025"/>
  </r>
  <r>
    <x v="0"/>
    <x v="10"/>
    <s v="OUTUBRO"/>
    <n v="1073"/>
    <n v="1049"/>
    <n v="64791157672"/>
    <x v="12"/>
    <x v="1"/>
    <s v="CARRO PARTICULAR"/>
    <s v="LAGOA DA PRATA/MG"/>
    <s v="SANTO ANTÔNIO DO MONTE/MG"/>
    <d v="2025-10-31T12:30:00"/>
    <d v="2025-10-31T18:30:00"/>
    <s v="00,5"/>
    <n v="252.59"/>
    <n v="0"/>
    <n v="0"/>
    <n v="252.59"/>
    <m/>
    <s v="COOPERAÇÃO NA COMARCA DE SANTO ANTÔNIO DO MONTE UTILIZANDO VEÍCULO PRÓPRIO, CONFORME ATO 9913/2025"/>
  </r>
  <r>
    <x v="0"/>
    <x v="10"/>
    <s v="OUTUBRO"/>
    <n v="1074"/>
    <n v="1045"/>
    <n v="5877912682"/>
    <x v="7"/>
    <x v="0"/>
    <s v="CARRO PARTICULAR"/>
    <s v="SÃO JOÃO DEL REI/MG"/>
    <s v="OURO BRANCO/MG"/>
    <d v="2025-10-06T08:00:00"/>
    <d v="2025-10-06T18:00:00"/>
    <s v="00,5"/>
    <n v="252.59"/>
    <n v="0"/>
    <n v="0"/>
    <n v="252.59"/>
    <s v="SEM ALTERAÇÕES NO PERCURSO"/>
    <s v="COOPERAÇÃO NA UNIDADE DE OURO BRANCO. ATENDIMENTOS PRESENCIAIS"/>
  </r>
  <r>
    <x v="0"/>
    <x v="10"/>
    <s v="OUTUBRO"/>
    <n v="1075"/>
    <n v="1045"/>
    <n v="5877912682"/>
    <x v="7"/>
    <x v="0"/>
    <s v="CARRO PARTICULAR"/>
    <s v="SÃO JOÃO DEL REI/MG"/>
    <s v="OURO BRANCO/MG"/>
    <d v="2025-10-20T08:00:00"/>
    <d v="2025-10-20T18:00:00"/>
    <s v="00,5"/>
    <n v="252.59"/>
    <n v="0"/>
    <n v="0"/>
    <n v="252.59"/>
    <s v="SEM ALTERAÇÕES NO PERCURSO"/>
    <s v="COOPERAÇÃO NA UNIDADE DE OURO BRANCO. ATENDIMENTOS PRESENCIAIS"/>
  </r>
  <r>
    <x v="0"/>
    <x v="10"/>
    <s v="OUTUBRO"/>
    <n v="1076"/>
    <n v="1047"/>
    <n v="5877912682"/>
    <x v="7"/>
    <x v="0"/>
    <s v="CARRO PARTICULAR"/>
    <s v="SÃO JOÃO DEL REI/MG"/>
    <s v="BARROSO/MG"/>
    <d v="2025-10-02T08:00:00"/>
    <d v="2025-10-02T16:50:00"/>
    <s v="00,5"/>
    <n v="252.59"/>
    <n v="0"/>
    <n v="0"/>
    <n v="252.59"/>
    <m/>
    <s v="COOPERAÇÃO NA UNIDADE DE BARROSO. ATENDIMENTOS PRESENCIAIS."/>
  </r>
  <r>
    <x v="0"/>
    <x v="10"/>
    <s v="OUTUBRO"/>
    <n v="1077"/>
    <n v="1047"/>
    <n v="5877912682"/>
    <x v="7"/>
    <x v="0"/>
    <s v="CARRO PARTICULAR"/>
    <s v="SÃO JOÃO DEL REI/MG"/>
    <s v="BARROSO/MG"/>
    <d v="2025-10-09T08:00:00"/>
    <d v="2025-10-09T16:50:00"/>
    <s v="00,5"/>
    <n v="252.59"/>
    <n v="0"/>
    <n v="0"/>
    <n v="252.59"/>
    <m/>
    <s v="COOPERAÇÃO NA UNIDADE DE BARROSO. ATENDIMENTOS PRESENCIAIS."/>
  </r>
  <r>
    <x v="0"/>
    <x v="10"/>
    <s v="OUTUBRO"/>
    <n v="1078"/>
    <n v="1047"/>
    <n v="5877912682"/>
    <x v="7"/>
    <x v="0"/>
    <s v="CARRO PARTICULAR"/>
    <s v="SÃO JOÃO DEL REI/MG"/>
    <s v="BARROSO/MG"/>
    <d v="2025-10-16T08:00:00"/>
    <d v="2025-10-16T16:50:00"/>
    <s v="00,5"/>
    <n v="252.59"/>
    <n v="0"/>
    <n v="0"/>
    <n v="252.59"/>
    <m/>
    <s v="COOPERAÇÃO NA UNIDADE DE BARROSO. ATENDIMENTOS PRESENCIAIS."/>
  </r>
  <r>
    <x v="0"/>
    <x v="10"/>
    <s v="OUTUBRO"/>
    <n v="1079"/>
    <n v="1047"/>
    <n v="5877912682"/>
    <x v="7"/>
    <x v="0"/>
    <s v="CARRO PARTICULAR"/>
    <s v="SÃO JOÃO DEL REI/MG"/>
    <s v="BARROSO/MG"/>
    <d v="2025-10-23T08:00:00"/>
    <d v="2025-10-23T16:50:00"/>
    <s v="00,5"/>
    <n v="252.59"/>
    <n v="0"/>
    <n v="0"/>
    <n v="252.59"/>
    <m/>
    <s v="COOPERAÇÃO NA UNIDADE DE BARROSO. ATENDIMENTOS PRESENCIAIS."/>
  </r>
  <r>
    <x v="0"/>
    <x v="10"/>
    <s v="OUTUBRO"/>
    <n v="1080"/>
    <n v="1047"/>
    <n v="5877912682"/>
    <x v="7"/>
    <x v="0"/>
    <s v="CARRO PARTICULAR"/>
    <s v="SÃO JOÃO DEL REI/MG"/>
    <s v="BARROSO/MG"/>
    <d v="2025-10-30T08:00:00"/>
    <d v="2025-10-30T16:50:00"/>
    <s v="00,5"/>
    <n v="252.59"/>
    <n v="0"/>
    <n v="0"/>
    <n v="252.59"/>
    <m/>
    <s v="COOPERAÇÃO NA UNIDADE DE BARROSO. ATENDIMENTOS PRESENCIAIS."/>
  </r>
  <r>
    <x v="0"/>
    <x v="10"/>
    <s v="OUTUBRO"/>
    <n v="1081"/>
    <n v="1039"/>
    <n v="31184887861"/>
    <x v="54"/>
    <x v="1"/>
    <s v="VEÍCULO OFICIAL"/>
    <s v="UBERABA/MG"/>
    <s v="SACRAMENTO/MG"/>
    <d v="2025-10-14T06:30:00"/>
    <d v="2025-10-14T17:00:00"/>
    <s v="00,5"/>
    <n v="252.59"/>
    <n v="0"/>
    <n v="0"/>
    <n v="252.59"/>
    <s v="SEM ALTERAÇÕES NO PERCURSO"/>
    <s v="ATO N° 11.115/2025. CONSIDERANDO O QUE CONSTA NO PROCESSO DO SEI_x000a_9990000001.001894/2025-06; DESIGNA, NOS MOLDES DA RESOLUÇÃO DPG N. 3948/2025, OS DEFENSORES PÚBLICOS NOMINADOS NO ANEXO PARA COOPERAREM, POR ATO ESPECÍFICO, NAS SESSÕES PLENÁRIAS DE JÚRI DA COMARCA DE SACRAMENTO/MG."/>
  </r>
  <r>
    <x v="0"/>
    <x v="10"/>
    <s v="OUTUBRO"/>
    <n v="1082"/>
    <n v="1053"/>
    <n v="80951694634"/>
    <x v="47"/>
    <x v="12"/>
    <s v="VEÍCULO OFICIAL"/>
    <s v="BELO HORIZONTE/MG"/>
    <s v="GOVERNADOR VALADARES/MG"/>
    <d v="2025-10-07T08:00:00"/>
    <d v="2025-10-09T14:00:00"/>
    <s v="02,5"/>
    <n v="1478.77"/>
    <n v="0"/>
    <n v="0"/>
    <n v="1478.77"/>
    <m/>
    <s v="REALIZAR ACOMPANHAMENTO/ESCOLTA DA DEFENSORA PÚBLICA GERAL E COMITIVA DO GABINETE DA DPMG, NO EVENTO DE INAUGURAÇÃO DAS NOVAS INSTALAÇÕES DA DEFENSORIA PUBLICA DA COMARCA DE GOVERNADOR VALADARES/ MG."/>
  </r>
  <r>
    <x v="0"/>
    <x v="10"/>
    <s v="OUTUBRO"/>
    <n v="1083"/>
    <n v="1052"/>
    <n v="1230625607"/>
    <x v="59"/>
    <x v="12"/>
    <s v="VEÍCULO OFICIAL"/>
    <s v="BELO HORIZONTE/MG"/>
    <s v="GOVERNADOR VALADARES/MG"/>
    <d v="2025-10-07T08:00:00"/>
    <d v="2025-10-09T14:00:00"/>
    <s v="02,5"/>
    <n v="1478.77"/>
    <n v="0"/>
    <n v="0"/>
    <n v="1478.77"/>
    <m/>
    <s v="SEGURANÇA DA DPG, CHEFE DE GABINETE E COMITIVA NA INAUGURAÇÃO DAS NOVAS INSTALAÇÕES DA COMARCA DA DEFENSORIA NA CIDADE DE GOVERNADOR VALADARES."/>
  </r>
  <r>
    <x v="0"/>
    <x v="10"/>
    <s v="OUTUBRO"/>
    <n v="1084"/>
    <n v="1055"/>
    <n v="905301609"/>
    <x v="5"/>
    <x v="0"/>
    <s v="CARRO PARTICULAR"/>
    <s v="BARBACENA/MG"/>
    <s v="SANTOS DUMONT/MG"/>
    <d v="2025-10-03T12:00:00"/>
    <d v="2025-10-03T19:00:00"/>
    <s v="00,5"/>
    <n v="252.59"/>
    <n v="0"/>
    <n v="0"/>
    <n v="252.59"/>
    <s v="SEM ALTERAÇÕES NO PERCURSO"/>
    <s v="EM RAZÃO DA COOPERAÇÃO, POR VIRTUDE DO ATO Nº 11273/2025"/>
  </r>
  <r>
    <x v="0"/>
    <x v="10"/>
    <s v="OUTUBRO"/>
    <n v="1085"/>
    <n v="1055"/>
    <n v="905301609"/>
    <x v="5"/>
    <x v="0"/>
    <s v="CARRO PARTICULAR"/>
    <s v="BARBACENA/MG"/>
    <s v="SANTOS DUMONT/MG"/>
    <d v="2025-10-10T12:00:00"/>
    <d v="2025-10-10T19:00:00"/>
    <s v="00,5"/>
    <n v="252.59"/>
    <n v="0"/>
    <n v="252.59"/>
    <n v="0"/>
    <s v="COLABORADOR NÃO FEZ A VIAGEM"/>
    <s v="EM RAZÃO DA COOPERAÇÃO, POR VIRTUDE DO ATO Nº 11273/2025"/>
  </r>
  <r>
    <x v="0"/>
    <x v="10"/>
    <s v="OUTUBRO"/>
    <n v="1086"/>
    <n v="1059"/>
    <n v="9863746797"/>
    <x v="202"/>
    <x v="0"/>
    <s v="AVIÃO"/>
    <s v="BELO HORIZONTE/MG"/>
    <s v="CUIABÁ/MT"/>
    <d v="2025-10-15T06:10:00"/>
    <d v="2025-10-16T23:35:00"/>
    <s v="01,5"/>
    <n v="1356.18"/>
    <n v="0"/>
    <n v="0"/>
    <n v="1356.18"/>
    <m/>
    <s v=" COMO REPRESENTANTE DA DPMG NA COMISSÃO CRIMINAL PERMANENTE DO CONDEGE E ATUAL SECRETÁRIO-GERAL DA COMISSÃO, COMPARECEREI À REUNIÃO PARA PARTICIPAR ATIVAMENTE DAS DISCUSSÕES PROPOSTAS, NOTADAMENTE A IMPLEMENTAÇÃO DO JUIZ DE GARANTIAS. PASSAGEM AÉREA JÁ ANEXADA NO ID 0660016."/>
  </r>
  <r>
    <x v="0"/>
    <x v="10"/>
    <s v="OUTUBRO"/>
    <n v="1087"/>
    <n v="1063"/>
    <n v="79484336604"/>
    <x v="104"/>
    <x v="24"/>
    <s v="VEÍCULO OFICIAL"/>
    <s v="BELO HORIZONTE/MG"/>
    <s v="PITANGUI/MG"/>
    <d v="2025-10-07T07:00:00"/>
    <d v="2025-10-07T19:30:00"/>
    <s v="00,5"/>
    <n v="108.09"/>
    <n v="0"/>
    <n v="0"/>
    <n v="108.09"/>
    <s v="SEM ALTERAÇÕES NO PERCURSO"/>
    <s v="ATENDIMENTO AOS ATINGIDOS PELO DESLIZAMENTO DE PILHA DE REJEITOS DA MINERADORA JAGUAR MINING, NA SEDE DA DPMG EM PITANGUI/MG"/>
  </r>
  <r>
    <x v="10"/>
    <x v="10"/>
    <s v="OUTUBRO"/>
    <n v="1088"/>
    <n v="1064"/>
    <n v="6002895671"/>
    <x v="56"/>
    <x v="15"/>
    <s v="VEÍCULO OFICIAL"/>
    <s v="BELO HORIZONTE/MG"/>
    <s v="GOVERNADOR VALADARES/MG"/>
    <d v="2025-10-07T08:00:00"/>
    <d v="2025-10-08T18:00:00"/>
    <s v="01,5"/>
    <n v="432.18"/>
    <n v="324.08999999999997"/>
    <n v="0"/>
    <n v="756.27"/>
    <s v="0,5 DIÁRIA ACRESCIDA, APRESENTADO NOTA DE HOTEL"/>
    <s v=" CERIMONIAL DA INAUGURAÇÃO DA UNIDADE DA DPMG EM GOVERNADOR VALADARES"/>
  </r>
  <r>
    <x v="10"/>
    <x v="10"/>
    <s v="OUTUBRO"/>
    <n v="1089"/>
    <n v="1065"/>
    <n v="53903609668"/>
    <x v="44"/>
    <x v="11"/>
    <s v="VEÍCULO OFICIAL"/>
    <s v="BELO HORIZONTE/MG"/>
    <s v="GOVERNADOR VALADARES/MG"/>
    <d v="2025-10-07T08:00:00"/>
    <d v="2025-10-08T18:00:00"/>
    <s v="01,5"/>
    <n v="432.18"/>
    <n v="324.08999999999997"/>
    <n v="0"/>
    <n v="756.27"/>
    <s v="0,5 DIÁRIA ACRESCIDA, APRESENTADO NOTA DE HOTEL"/>
    <s v="INAUGURAÇÃO DA UNIDADE E DO CENTRO DE CONCILIAÇÃO E MEDIAÇÃO DE GOVERNADOR VALADARES"/>
  </r>
  <r>
    <x v="10"/>
    <x v="10"/>
    <s v="OUTUBRO"/>
    <n v="1090"/>
    <n v="1066"/>
    <n v="13106861657"/>
    <x v="160"/>
    <x v="15"/>
    <s v="VEÍCULO OFICIAL"/>
    <s v="BELO HORIZONTE/MG"/>
    <s v="GOVERNADOR VALADARES/MG"/>
    <d v="2025-10-07T08:00:00"/>
    <d v="2025-10-08T18:00:00"/>
    <s v="01,5"/>
    <n v="432.18"/>
    <n v="324.08999999999997"/>
    <n v="0"/>
    <n v="756.27"/>
    <s v="0,5 DIÁRIA ACRESCIDA, APRESENTADO NOTA DE HOTEL"/>
    <s v=" INAUGURAÇÃO DA UNIDADE E DO CENTRO DE CONCILIAÇÃO E MEDIAÇÃO DE GOVERNADOR VALADARES"/>
  </r>
  <r>
    <x v="0"/>
    <x v="10"/>
    <s v="OUTUBRO"/>
    <n v="1091"/>
    <n v="1067"/>
    <n v="5547076759"/>
    <x v="203"/>
    <x v="28"/>
    <s v="AVIÃO"/>
    <s v="BELO HORIZONTE/MG"/>
    <s v="FLORIANÓPOLIS/SC"/>
    <d v="2025-10-29T22:00:00"/>
    <d v="2025-10-30T22:35:00"/>
    <s v="01,00"/>
    <n v="940.09"/>
    <n v="0"/>
    <n v="0"/>
    <n v="940.09"/>
    <m/>
    <s v="PARTICIPAR DA 102° REUNIÃO ORDINÁRIA DO CONDEGE"/>
  </r>
  <r>
    <x v="0"/>
    <x v="10"/>
    <s v="OUTUBRO"/>
    <n v="1092"/>
    <n v="1080"/>
    <n v="4899054637"/>
    <x v="170"/>
    <x v="1"/>
    <s v="CARRO PARTICULAR"/>
    <s v="CAXAMBU/MG"/>
    <s v="CRUZÍLIA/MG"/>
    <d v="2025-10-07T11:40:00"/>
    <d v="2025-10-07T18:00:00"/>
    <s v="00,5"/>
    <n v="252.59"/>
    <n v="0"/>
    <n v="0"/>
    <n v="252.59"/>
    <m/>
    <s v="ATO_x000a_DA DEFENSORIA PÚBLICA-GERAL_x000a_Nº 10.297/2025"/>
  </r>
  <r>
    <x v="0"/>
    <x v="10"/>
    <s v="OUTUBRO"/>
    <n v="1093"/>
    <n v="1080"/>
    <n v="4899054637"/>
    <x v="170"/>
    <x v="1"/>
    <s v="CARRO PARTICULAR"/>
    <s v="CAXAMBU/MG"/>
    <s v="CRUZÍLIA/MG"/>
    <d v="2025-10-14T11:40:00"/>
    <d v="2025-10-14T18:00:00"/>
    <s v="00,5"/>
    <n v="252.59"/>
    <n v="0"/>
    <n v="0"/>
    <n v="252.59"/>
    <m/>
    <s v="ATO_x000a_DA DEFENSORIA PÚBLICA-GERAL_x000a_Nº 10.297/2025"/>
  </r>
  <r>
    <x v="0"/>
    <x v="10"/>
    <s v="OUTUBRO"/>
    <n v="1094"/>
    <n v="1080"/>
    <n v="4899054637"/>
    <x v="170"/>
    <x v="1"/>
    <s v="CARRO PARTICULAR"/>
    <s v="CAXAMBU/MG"/>
    <s v="CRUZÍLIA/MG"/>
    <d v="2025-10-21T11:40:00"/>
    <d v="2025-10-21T18:00:00"/>
    <s v="00,5"/>
    <n v="252.59"/>
    <n v="0"/>
    <n v="0"/>
    <n v="252.59"/>
    <m/>
    <s v="ATO_x000a_DA DEFENSORIA PÚBLICA-GERAL_x000a_Nº 10.297/2025"/>
  </r>
  <r>
    <x v="0"/>
    <x v="10"/>
    <s v="OUTUBRO"/>
    <n v="1095"/>
    <n v="1080"/>
    <n v="4899054637"/>
    <x v="170"/>
    <x v="1"/>
    <s v="CARRO PARTICULAR"/>
    <s v="CAXAMBU/MG"/>
    <s v="CRUZÍLIA/MG"/>
    <d v="2025-10-28T11:40:00"/>
    <d v="2025-10-28T18:00:00"/>
    <s v="00,5"/>
    <n v="252.59"/>
    <n v="0"/>
    <n v="0"/>
    <n v="252.59"/>
    <m/>
    <s v="ATO_x000a_DA DEFENSORIA PÚBLICA-GERAL_x000a_Nº 10.297/2025"/>
  </r>
  <r>
    <x v="0"/>
    <x v="10"/>
    <s v="OUTUBRO"/>
    <n v="1096"/>
    <n v="1078"/>
    <n v="8060780654"/>
    <x v="141"/>
    <x v="10"/>
    <s v="CARRO PARTICULAR"/>
    <s v="CARATINGA/MG"/>
    <s v="VIÇOSA/MG"/>
    <d v="2025-10-07T18:00:00"/>
    <d v="2025-10-09T13:00:00"/>
    <s v="01,5"/>
    <n v="865.68000000000006"/>
    <n v="0"/>
    <n v="0"/>
    <n v="865.68000000000006"/>
    <m/>
    <s v="REALIZAÇÃO DE PLENÁRIO DE JÚRI EM 08.10.2025 ÀS 08H30 DA MANHÃ, CONFORME ATO Nº 11.134/2025. "/>
  </r>
  <r>
    <x v="0"/>
    <x v="10"/>
    <s v="OUTUBRO"/>
    <n v="1097"/>
    <n v="1075"/>
    <n v="30256168814"/>
    <x v="9"/>
    <x v="0"/>
    <s v="VEÍCULO OFICIAL"/>
    <s v="PASSOS/MG"/>
    <s v="MONTE SANTO DE MINAS/MG"/>
    <d v="2025-10-06T08:00:00"/>
    <d v="2025-10-06T15:00:00"/>
    <s v="00,5"/>
    <n v="252.59"/>
    <n v="0"/>
    <n v="0"/>
    <n v="252.59"/>
    <s v="SEM ALTERAÇÕES NO PERCURSO"/>
    <s v="AUDIÊNCIA, ATENDIMENTO E EXPEDIENTE ADMINISTRATIVO NA DEFENSORIA PÚBLICA EM ITAMOGI, NOS DIAS 06, 10 E 20/10, E NA DEFENSORIA PÚBLICA EM MONTE SANTO DE MINAS, NO DIA 21/10/2025, EM RAZÃO DA ATUAÇÃO EM SUBSTITUIÇÃO AO DEFENSOR PÚBLICO TITULAR DE MONTE SANTO E COOPERADOR EM ITAMOGI, DR. MILTON CÉSAR DE LIMA, NO PERÍODO DE 01/10 A 21/10/2025, NOS TERMOS DO ATO N. 11.215/2025."/>
  </r>
  <r>
    <x v="0"/>
    <x v="10"/>
    <s v="OUTUBRO"/>
    <n v="1098"/>
    <n v="1075"/>
    <n v="30256168814"/>
    <x v="9"/>
    <x v="0"/>
    <s v="VEÍCULO OFICIAL"/>
    <s v="PASSOS/MG"/>
    <s v="MONTE SANTO DE MINAS/MG"/>
    <d v="2025-10-10T08:00:00"/>
    <d v="2025-10-10T15:00:00"/>
    <s v="00,5"/>
    <n v="252.59"/>
    <n v="0"/>
    <n v="0"/>
    <n v="252.59"/>
    <s v="SEM ALTERAÇÕES NO PERCURSO"/>
    <s v="AUDIÊNCIA, ATENDIMENTO E EXPEDIENTE ADMINISTRATIVO NA DEFENSORIA PÚBLICA EM ITAMOGI, NOS DIAS 06, 10 E 20/10, E NA DEFENSORIA PÚBLICA EM MONTE SANTO DE MINAS, NO DIA 21/10/2025, EM RAZÃO DA ATUAÇÃO EM SUBSTITUIÇÃO AO DEFENSOR PÚBLICO TITULAR DE MONTE SANTO E COOPERADOR EM ITAMOGI, DR. MILTON CÉSAR DE LIMA, NO PERÍODO DE 01/10 A 21/10/2025, NOS TERMOS DO ATO N. 11.215/2025."/>
  </r>
  <r>
    <x v="0"/>
    <x v="10"/>
    <s v="OUTUBRO"/>
    <n v="1099"/>
    <n v="1075"/>
    <n v="30256168814"/>
    <x v="9"/>
    <x v="0"/>
    <s v="VEÍCULO OFICIAL"/>
    <s v="PASSOS/MG"/>
    <s v="MONTE SANTO DE MINAS/MG"/>
    <d v="2025-10-20T08:00:00"/>
    <d v="2025-10-20T15:00:00"/>
    <s v="00,5"/>
    <n v="252.59"/>
    <n v="0"/>
    <n v="0"/>
    <n v="252.59"/>
    <s v="SEM ALTERAÇÕES NO PERCURSO"/>
    <s v="AUDIÊNCIA, ATENDIMENTO E EXPEDIENTE ADMINISTRATIVO NA DEFENSORIA PÚBLICA EM ITAMOGI, NOS DIAS 06, 10 E 20/10, E NA DEFENSORIA PÚBLICA EM MONTE SANTO DE MINAS, NO DIA 21/10/2025, EM RAZÃO DA ATUAÇÃO EM SUBSTITUIÇÃO AO DEFENSOR PÚBLICO TITULAR DE MONTE SANTO E COOPERADOR EM ITAMOGI, DR. MILTON CÉSAR DE LIMA, NO PERÍODO DE 01/10 A 21/10/2025, NOS TERMOS DO ATO N. 11.215/2025."/>
  </r>
  <r>
    <x v="0"/>
    <x v="10"/>
    <s v="OUTUBRO"/>
    <n v="1100"/>
    <n v="1075"/>
    <n v="30256168814"/>
    <x v="9"/>
    <x v="0"/>
    <s v="VEÍCULO OFICIAL"/>
    <s v="PASSOS/MG"/>
    <s v="MONTE SANTO DE MINAS/MG"/>
    <d v="2025-10-21T08:00:00"/>
    <d v="2025-10-21T15:00:00"/>
    <s v="00,5"/>
    <n v="252.59"/>
    <n v="0"/>
    <n v="0"/>
    <n v="252.59"/>
    <s v="SEM ALTERAÇÕES NO PERCURSO"/>
    <s v="AUDIÊNCIA, ATENDIMENTO E EXPEDIENTE ADMINISTRATIVO NA DEFENSORIA PÚBLICA EM ITAMOGI, NOS DIAS 06, 10 E 20/10, E NA DEFENSORIA PÚBLICA EM MONTE SANTO DE MINAS, NO DIA 21/10/2025, EM RAZÃO DA ATUAÇÃO EM SUBSTITUIÇÃO AO DEFENSOR PÚBLICO TITULAR DE MONTE SANTO E COOPERADOR EM ITAMOGI, DR. MILTON CÉSAR DE LIMA, NO PERÍODO DE 01/10 A 21/10/2025, NOS TERMOS DO ATO N. 11.215/2025."/>
  </r>
  <r>
    <x v="0"/>
    <x v="10"/>
    <s v="OUTUBRO"/>
    <n v="1101"/>
    <n v="1088"/>
    <n v="1848746962"/>
    <x v="173"/>
    <x v="1"/>
    <s v="CARRO PARTICULAR"/>
    <s v="DIVINÓPOLIS/MG"/>
    <s v="SANTO ANTÔNIO DO MONTE/MG"/>
    <d v="2025-10-07T11:50:00"/>
    <d v="2025-10-07T18:30:00"/>
    <s v="00,5"/>
    <n v="252.59"/>
    <n v="0"/>
    <n v="0"/>
    <n v="252.59"/>
    <m/>
    <s v="DESLOCAMENTO PARA EXERCER A COOPERAÇÃO DESIGNADA NO ATO DPG Nº 9913/2025"/>
  </r>
  <r>
    <x v="10"/>
    <x v="10"/>
    <s v="OUTUBRO"/>
    <n v="1102"/>
    <n v="1090"/>
    <n v="15665497797"/>
    <x v="134"/>
    <x v="10"/>
    <s v="VEÍCULO OFICIAL"/>
    <s v="ARAÇUAÍ/MG"/>
    <s v="VEREDINHA/MG"/>
    <d v="2025-10-07T06:00:00"/>
    <d v="2025-10-08T19:30:00"/>
    <s v="01,5"/>
    <n v="865.68000000000006"/>
    <n v="613.09"/>
    <n v="0"/>
    <n v="1478.77"/>
    <s v="ACRESCIDO 1 DIÁRIA NO DIA 09/10/2025"/>
    <s v="REALIZAÇÃO DOS ATENDIMENTOS ITINERANTES EM JOSÉ GONÇALVES DE MINAS, LEME DO PRADO E VEREDINHA, CONFORME RESOLUÇÃO Nº 3.994/2025 (MP ITINERANTE)._x000a_DESIGNAÇÃO POR MEIO DO ATO Nº 11.293/2025"/>
  </r>
  <r>
    <x v="0"/>
    <x v="10"/>
    <s v="OUTUBRO"/>
    <n v="1103"/>
    <n v="1091"/>
    <n v="8503011654"/>
    <x v="77"/>
    <x v="6"/>
    <s v="VEÍCULO OFICIAL"/>
    <s v="BELO HORIZONTE/MG"/>
    <s v="ITABIRITO/MG"/>
    <d v="2025-10-08T05:30:00"/>
    <d v="2025-10-10T18:00:00"/>
    <s v="02,5"/>
    <n v="1478.77"/>
    <n v="0"/>
    <n v="0"/>
    <n v="1478.77"/>
    <s v="SEM ALTERAÇÕES NO PERCURSO"/>
    <s v="REALIZAÇÃO PROJETO DEFENSORIA PÚBLICA ITINERANTE - MEU DOCUMENTO"/>
  </r>
  <r>
    <x v="0"/>
    <x v="10"/>
    <s v="OUTUBRO"/>
    <n v="1104"/>
    <n v="1092"/>
    <n v="13286130621"/>
    <x v="190"/>
    <x v="22"/>
    <s v="VEÍCULO OFICIAL"/>
    <s v="BELO HORIZONTE/MG"/>
    <s v="ITABIRITO/MG"/>
    <d v="2025-10-08T06:00:00"/>
    <d v="2025-10-10T18:10:00"/>
    <s v="02,5"/>
    <n v="756.27"/>
    <n v="0"/>
    <n v="0"/>
    <n v="756.27"/>
    <s v="NÃO HOUVE ALTERAÇÃO"/>
    <s v="ITINERANTE PARA O MUTIRÃO &quot;MEU DOCUMENTO&quot; A SER REALIZADO EM ITABIRITO NOS DIAS 8, 9 E 10 DE OUTUBRO, DE 9H ÀS 16H."/>
  </r>
  <r>
    <x v="0"/>
    <x v="10"/>
    <s v="OUTUBRO"/>
    <n v="1105"/>
    <n v="1093"/>
    <n v="5015199635"/>
    <x v="204"/>
    <x v="0"/>
    <s v="AVIÃO"/>
    <s v="BELO HORIZONTE/MG"/>
    <s v="RIO DE JANEIRO/RJ"/>
    <d v="2025-10-09T17:05:00"/>
    <d v="2025-10-10T20:35:00"/>
    <s v="01,00"/>
    <n v="940.09"/>
    <n v="0"/>
    <n v="0"/>
    <n v="940.09"/>
    <s v="SEM ALTERAÇÕES NO PERCURSO"/>
    <s v="PARTICIPAÇÃO NO SEMINÁRIO: &quot;REFORMA DO CÓDIGO CIVIL NA DEFENSORIA PÚBLICA, 2º ENCONTRO DOS NÚCLEOS DE PRIMEIRO ATENDIMENTO&quot; DA DEFENSORIA PÚBLICA DO RIO DE JANEIRO."/>
  </r>
  <r>
    <x v="0"/>
    <x v="10"/>
    <s v="OUTUBRO"/>
    <n v="1106"/>
    <n v="1095"/>
    <n v="3027669605"/>
    <x v="34"/>
    <x v="1"/>
    <s v="CARRO PARTICULAR"/>
    <s v="JANAÚBA/MG"/>
    <s v="SÃO JOÃO DA PONTE/MG"/>
    <d v="2025-10-09T06:30:00"/>
    <d v="2025-10-10T13:30:00"/>
    <s v="01,5"/>
    <n v="865.68000000000006"/>
    <n v="0"/>
    <n v="613.09"/>
    <n v="252.59000000000003"/>
    <s v="Defensora voltou antes, sendo devido 0,5"/>
    <s v="COOPERAÇÃO NA UNIDADE DA DEFENSORIA DE SÃO JOÃO DA PONTE. AUDIENCIAS  "/>
  </r>
  <r>
    <x v="0"/>
    <x v="10"/>
    <s v="OUTUBRO"/>
    <n v="1107"/>
    <n v="1097"/>
    <n v="32487025832"/>
    <x v="8"/>
    <x v="4"/>
    <s v="VEÍCULO OFICIAL"/>
    <s v="BELO HORIZONTE/MG"/>
    <s v="UBERLÂNDIA/MG"/>
    <d v="2025-10-12T06:00:00"/>
    <d v="2025-10-24T16:00:00"/>
    <s v="12,5"/>
    <n v="4320.8999999999996"/>
    <n v="0"/>
    <n v="0"/>
    <n v="4320.8999999999996"/>
    <m/>
    <s v="TREINAMENTO SISTEMA SOLAR"/>
  </r>
  <r>
    <x v="10"/>
    <x v="10"/>
    <s v="OUTUBRO"/>
    <n v="1108"/>
    <n v="1098"/>
    <n v="54796075615"/>
    <x v="205"/>
    <x v="15"/>
    <s v="AVIÃO"/>
    <s v="BELO HORIZONTE/MG"/>
    <s v="BRASÍLIA/DF"/>
    <d v="2025-10-13T18:45:00"/>
    <d v="2025-10-17T11:45:00"/>
    <s v="03,5"/>
    <n v="1769.8600000000001"/>
    <n v="314.5"/>
    <n v="0"/>
    <n v="2084.36"/>
    <s v="0,5 DIÁRIA ACRESCIDA, APRESENTADO NOTA DE HOTEL"/>
    <s v="CONVOCAÇÃO PARA PARTICIPAR DO EVENTO 9O EXPOJUD, QUE OCORRERÁ EM BRASÍLIA, NOS DIAS 14, 15 E 16/10/25 "/>
  </r>
  <r>
    <x v="0"/>
    <x v="10"/>
    <s v="OUTUBRO"/>
    <n v="1109"/>
    <n v="1101"/>
    <n v="32495001866"/>
    <x v="63"/>
    <x v="6"/>
    <s v="VEÍCULO OFICIAL"/>
    <s v="BELO HORIZONTE/MG"/>
    <s v="PITANGUI/MG"/>
    <d v="2025-09-09T06:45:00"/>
    <d v="2025-09-09T19:45:00"/>
    <s v="00,5"/>
    <n v="252.59"/>
    <n v="0"/>
    <n v="0"/>
    <n v="252.59"/>
    <m/>
    <s v="ATENDIMENTO A PESSOAS ATINGIDAS EM CONCEIÇÃO DO PARÁ NO ÂMBITO DO TERMO DE COMPROMISSO ENTRE DPMG E JAGUAR MINING, POR CONTA DE DESLIZAMENTO DE PILHA DE REJEITOS"/>
  </r>
  <r>
    <x v="0"/>
    <x v="10"/>
    <s v="OUTUBRO"/>
    <n v="1110"/>
    <n v="1102"/>
    <n v="3050948663"/>
    <x v="168"/>
    <x v="1"/>
    <s v="AVIÃO"/>
    <s v="BELO HORIZONTE/MG"/>
    <s v="FLORIANÓPOLIS/SC"/>
    <d v="2025-10-08T08:40:00"/>
    <d v="2025-10-11T11:40:00"/>
    <s v="03,00"/>
    <n v="2820.27"/>
    <n v="0"/>
    <n v="0"/>
    <n v="2820.27"/>
    <m/>
    <s v="PARTICIPAR DA REUNÃO PRESENCIAL DA COMISSÃO DE SAÚDE DO CONDEGE E DE CURSO DE QUALIFICAÇÃO PARA DEFENSORES(AS) COM ATUAÇÃO NA ÁREA DA SAÚDE."/>
  </r>
  <r>
    <x v="0"/>
    <x v="10"/>
    <s v="OUTUBRO"/>
    <n v="1111"/>
    <n v="1104"/>
    <n v="62099469687"/>
    <x v="10"/>
    <x v="1"/>
    <s v="CARRO PARTICULAR"/>
    <s v="IGUATAMA/MG"/>
    <s v="ARCOS/MG"/>
    <d v="2025-10-01T00:00:00"/>
    <d v="2025-10-01T18:00:00"/>
    <s v="00,5"/>
    <n v="252.59"/>
    <n v="0"/>
    <n v="0"/>
    <n v="252.59"/>
    <m/>
    <s v="COOPERAÇÃO NA UNIDADE DE ARCOS"/>
  </r>
  <r>
    <x v="0"/>
    <x v="10"/>
    <s v="OUTUBRO"/>
    <n v="1112"/>
    <n v="1104"/>
    <n v="62099469687"/>
    <x v="10"/>
    <x v="1"/>
    <s v="CARRO PARTICULAR"/>
    <s v="IGUATAMA/MG"/>
    <s v="ARCOS/MG"/>
    <d v="2025-10-03T00:00:00"/>
    <d v="2025-10-03T18:00:00"/>
    <s v="00,5"/>
    <n v="252.59"/>
    <n v="0"/>
    <n v="0"/>
    <n v="252.59"/>
    <m/>
    <s v="COOPERAÇÃO NA UNIDADE DE ARCOS"/>
  </r>
  <r>
    <x v="0"/>
    <x v="10"/>
    <s v="OUTUBRO"/>
    <n v="1113"/>
    <n v="1104"/>
    <n v="62099469687"/>
    <x v="10"/>
    <x v="1"/>
    <s v="CARRO PARTICULAR"/>
    <s v="IGUATAMA/MG"/>
    <s v="ARCOS/MG"/>
    <d v="2025-10-08T00:00:00"/>
    <d v="2025-10-08T18:00:00"/>
    <s v="00,5"/>
    <n v="252.59"/>
    <n v="0"/>
    <n v="0"/>
    <n v="252.59"/>
    <m/>
    <s v="COOPERAÇÃO NA UNIDADE DE ARCOS"/>
  </r>
  <r>
    <x v="0"/>
    <x v="10"/>
    <s v="OUTUBRO"/>
    <n v="1114"/>
    <n v="1104"/>
    <n v="62099469687"/>
    <x v="10"/>
    <x v="1"/>
    <s v="CARRO PARTICULAR"/>
    <s v="IGUATAMA/MG"/>
    <s v="ARCOS/MG"/>
    <d v="2025-10-10T00:00:00"/>
    <d v="2025-10-10T18:00:00"/>
    <s v="00,5"/>
    <n v="252.59"/>
    <n v="0"/>
    <n v="0"/>
    <n v="252.59"/>
    <m/>
    <s v="COOPERAÇÃO NA UNIDADE DE ARCOS"/>
  </r>
  <r>
    <x v="0"/>
    <x v="10"/>
    <s v="OUTUBRO"/>
    <n v="1115"/>
    <n v="1104"/>
    <n v="62099469687"/>
    <x v="10"/>
    <x v="1"/>
    <s v="CARRO PARTICULAR"/>
    <s v="IGUATAMA/MG"/>
    <s v="ARCOS/MG"/>
    <d v="2025-10-15T00:00:00"/>
    <d v="2025-10-15T18:00:00"/>
    <s v="00,5"/>
    <n v="252.59"/>
    <n v="0"/>
    <n v="0"/>
    <n v="252.59"/>
    <m/>
    <s v="COOPERAÇÃO NA UNIDADE DE ARCOS"/>
  </r>
  <r>
    <x v="0"/>
    <x v="10"/>
    <s v="OUTUBRO"/>
    <n v="1116"/>
    <n v="1104"/>
    <n v="62099469687"/>
    <x v="10"/>
    <x v="1"/>
    <s v="CARRO PARTICULAR"/>
    <s v="IGUATAMA/MG"/>
    <s v="ARCOS/MG"/>
    <d v="2025-10-17T00:00:00"/>
    <d v="2025-10-17T18:00:00"/>
    <s v="00,5"/>
    <n v="252.59"/>
    <n v="0"/>
    <n v="0"/>
    <n v="252.59"/>
    <m/>
    <s v="COOPERAÇÃO NA UNIDADE DE ARCOS"/>
  </r>
  <r>
    <x v="0"/>
    <x v="10"/>
    <s v="OUTUBRO"/>
    <n v="1117"/>
    <n v="1104"/>
    <n v="62099469687"/>
    <x v="10"/>
    <x v="1"/>
    <s v="CARRO PARTICULAR"/>
    <s v="IGUATAMA/MG"/>
    <s v="ARCOS/MG"/>
    <d v="2025-10-22T00:00:00"/>
    <d v="2025-10-22T18:00:00"/>
    <s v="00,5"/>
    <n v="252.59"/>
    <n v="0"/>
    <n v="0"/>
    <n v="252.59"/>
    <m/>
    <s v="COOPERAÇÃO NA UNIDADE DE ARCOS"/>
  </r>
  <r>
    <x v="0"/>
    <x v="10"/>
    <s v="OUTUBRO"/>
    <n v="1118"/>
    <n v="1104"/>
    <n v="62099469687"/>
    <x v="10"/>
    <x v="1"/>
    <s v="CARRO PARTICULAR"/>
    <s v="IGUATAMA/MG"/>
    <s v="ARCOS/MG"/>
    <d v="2025-10-24T00:00:00"/>
    <d v="2025-10-24T18:00:00"/>
    <s v="00,5"/>
    <n v="252.59"/>
    <n v="0"/>
    <n v="0"/>
    <n v="252.59"/>
    <m/>
    <s v="COOPERAÇÃO NA UNIDADE DE ARCOS"/>
  </r>
  <r>
    <x v="0"/>
    <x v="10"/>
    <s v="OUTUBRO"/>
    <n v="1119"/>
    <n v="1104"/>
    <n v="62099469687"/>
    <x v="10"/>
    <x v="1"/>
    <s v="CARRO PARTICULAR"/>
    <s v="IGUATAMA/MG"/>
    <s v="ARCOS/MG"/>
    <d v="2025-10-29T00:00:00"/>
    <d v="2025-10-29T18:00:00"/>
    <s v="00,5"/>
    <n v="252.59"/>
    <n v="0"/>
    <n v="0"/>
    <n v="252.59"/>
    <m/>
    <s v="COOPERAÇÃO NA UNIDADE DE ARCOS"/>
  </r>
  <r>
    <x v="0"/>
    <x v="10"/>
    <s v="OUTUBRO"/>
    <n v="1120"/>
    <n v="1104"/>
    <n v="62099469687"/>
    <x v="10"/>
    <x v="1"/>
    <s v="CARRO PARTICULAR"/>
    <s v="IGUATAMA/MG"/>
    <s v="ARCOS/MG"/>
    <d v="2025-10-31T00:00:00"/>
    <d v="2025-10-31T18:00:00"/>
    <s v="00,5"/>
    <n v="252.59"/>
    <n v="0"/>
    <n v="0"/>
    <n v="252.59"/>
    <m/>
    <s v="COOPERAÇÃO NA UNIDADE DE ARCOS"/>
  </r>
  <r>
    <x v="0"/>
    <x v="10"/>
    <s v="OUTUBRO"/>
    <n v="1121"/>
    <n v="1110"/>
    <n v="9244995590"/>
    <x v="206"/>
    <x v="22"/>
    <s v="VEÍCULO OFICIAL"/>
    <s v="BELO HORIZONTE/MG"/>
    <s v="RIBEIRÃO DAS NEVES/MG"/>
    <d v="2025-10-13T07:45:00"/>
    <d v="2025-10-13T17:00:00"/>
    <s v="00,5"/>
    <n v="108.09"/>
    <n v="0"/>
    <n v="0"/>
    <n v="108.09"/>
    <s v="SEM ALTERAÇÕES NO PERCURSO"/>
    <s v="PARTICIPAÇÃO EM ATENDIMENTO JURÍDICO NO ÂMBITO DA EXECUÇÃO PENAL, A SER REALIZADO NO PRESÍDIO INSPETOR JOSÉ MARTINHO DRUMOND, EM RIBEIRÃO DAS NEVES/MG, NO PERÍODO DE 13 A 17 DE OUTUBRO DE 2025, DAS 9H ÀS 16H._x000a__x000a_A AÇÃO É PLANEJADA E ORGANIZADA PELA COORDENADORIA ESTRATÉGICA DO SISTEMA PRISIONAL (CESP), COM O OBJETIVO DE PROMOVER ATENDIMENTO JURÍDICO ESPECIALIZADO ÀS PESSOAS PRIVADAS DE LIBERDADE._x000a__x000a_AS ATIVIDADES A SEREM DESENVOLVIDAS PELO SERVIDOR ENVOLVEM SUPORTE TÉCNICO E ADMINISTRATIVO, REPRESENTAÇÃO DA COORDENADORIA, ACOMPANHAMENTO DA EXECUÇÃO DAS AÇÕES E DEMAIS ATRIBUIÇÕES CORRELATAS._x000a__x000a_O MUTIRÃO É REGULAMENTADO PELA RESOLUÇÃO Nº 3992/2025."/>
  </r>
  <r>
    <x v="0"/>
    <x v="10"/>
    <s v="OUTUBRO"/>
    <n v="1122"/>
    <n v="1107"/>
    <n v="1577647610"/>
    <x v="15"/>
    <x v="0"/>
    <s v="VEÍCULO OFICIAL"/>
    <s v="BELO HORIZONTE/MG"/>
    <s v="BARÃO DE COCAIS/MG"/>
    <d v="2025-10-13T07:00:00"/>
    <d v="2025-10-13T19:00:00"/>
    <s v="00,5"/>
    <n v="252.59"/>
    <n v="0"/>
    <n v="0"/>
    <n v="252.59"/>
    <m/>
    <s v="PARTICIPAR DE REUNIÕES DE MEDIAÇÃO ENTRE VALE S.A E ATINGIDOS PELO AUMENTO DA INSEGURANÇA DA BARRAGEM DE GONGO SOCO._x000a_A MEDIAÇÃO FOI ATIVIDADE QUE A DPMG ASSUMIU QUANDO DA REALIZAÇÃO DO ACORDO COLETIVO DE REPARAÇÃO DE DANOS DA INSEGURANÇA DA BARRAGEM DE GONGO SOCO/VALE S.A."/>
  </r>
  <r>
    <x v="0"/>
    <x v="10"/>
    <s v="OUTUBRO"/>
    <n v="1123"/>
    <n v="1113"/>
    <n v="10161604617"/>
    <x v="169"/>
    <x v="10"/>
    <s v="CARRO PARTICULAR"/>
    <s v="SETE LAGOAS/MG"/>
    <s v="RIBEIRÃO DAS NEVES/MG"/>
    <d v="2025-10-14T07:30:00"/>
    <d v="2025-10-14T17:30:00"/>
    <s v="00,5"/>
    <n v="252.59"/>
    <n v="0"/>
    <n v="0"/>
    <n v="252.59"/>
    <m/>
    <s v="PARTICIPAÇÃO NO MUTIRÃO NA PENITENCIÁRIA INSPETOR JOSÉ MARTINHO DRUMOND EM RIBEIRÃO DAS NEVES, ATO N. 11.456/2025"/>
  </r>
  <r>
    <x v="0"/>
    <x v="10"/>
    <s v="OUTUBRO"/>
    <n v="1124"/>
    <n v="1113"/>
    <n v="10161604617"/>
    <x v="169"/>
    <x v="10"/>
    <s v="CARRO PARTICULAR"/>
    <s v="SETE LAGOAS/MG"/>
    <s v="RIBEIRÃO DAS NEVES/MG"/>
    <d v="2025-10-15T07:30:00"/>
    <d v="2025-10-15T17:30:00"/>
    <s v="00,5"/>
    <n v="252.59"/>
    <n v="0"/>
    <n v="0"/>
    <n v="252.59"/>
    <m/>
    <s v="PARTICIPAÇÃO NO MUTIRÃO NA PENITENCIÁRIA INSPETOR JOSÉ MARTINHO DRUMOND EM RIBEIRÃO DAS NEVES, ATO N. 11.456/2025"/>
  </r>
  <r>
    <x v="0"/>
    <x v="10"/>
    <s v="OUTUBRO"/>
    <n v="1125"/>
    <n v="1113"/>
    <n v="10161604617"/>
    <x v="169"/>
    <x v="10"/>
    <s v="CARRO PARTICULAR"/>
    <s v="SETE LAGOAS/MG"/>
    <s v="RIBEIRÃO DAS NEVES/MG"/>
    <d v="2025-10-17T07:30:00"/>
    <d v="2025-10-17T17:30:00"/>
    <s v="00,5"/>
    <n v="252.59"/>
    <n v="0"/>
    <n v="0"/>
    <n v="252.59"/>
    <m/>
    <s v="PARTICIPAÇÃO NO MUTIRÃO NA PENITENCIÁRIA INSPETOR JOSÉ MARTINHO DRUMOND EM RIBEIRÃO DAS NEVES, ATO N. 11.456/2025"/>
  </r>
  <r>
    <x v="0"/>
    <x v="10"/>
    <s v="OUTUBRO"/>
    <n v="1126"/>
    <n v="1106"/>
    <n v="6226026677"/>
    <x v="207"/>
    <x v="29"/>
    <s v="VEÍCULO OFICIAL"/>
    <s v="BELO HORIZONTE/MG"/>
    <s v="UBERLÂNDIA/MG"/>
    <d v="2025-10-12T06:00:00"/>
    <d v="2025-10-24T16:00:00"/>
    <s v="12,5"/>
    <n v="4320.8999999999996"/>
    <n v="0"/>
    <n v="0"/>
    <n v="4320.8999999999996"/>
    <m/>
    <s v="TREINAMENTO SISTEMA SOLAR."/>
  </r>
  <r>
    <x v="0"/>
    <x v="10"/>
    <s v="OUTUBRO"/>
    <n v="1127"/>
    <n v="1108"/>
    <n v="1848746962"/>
    <x v="173"/>
    <x v="1"/>
    <s v="CARRO PARTICULAR"/>
    <s v="DIVINÓPOLIS/MG"/>
    <s v="SANTO ANTÔNIO DO MONTE/MG"/>
    <d v="2025-10-14T11:50:00"/>
    <d v="2025-10-14T18:30:00"/>
    <s v="00,5"/>
    <n v="252.59"/>
    <n v="0"/>
    <n v="0"/>
    <n v="252.59"/>
    <s v="SEM ALTERAÇÕES"/>
    <s v="REALIZAÇÃO DE ATEDIMENTOS, CORREÇÃO DE PEÇAS, BEM COMO ORIENTAÇÃO DOS ESTAGIÁRIOS E FUNCIONÁRIOS. ATO 9913/2025"/>
  </r>
  <r>
    <x v="0"/>
    <x v="10"/>
    <s v="OUTUBRO"/>
    <n v="1128"/>
    <n v="1117"/>
    <n v="54702119320"/>
    <x v="20"/>
    <x v="1"/>
    <s v="CARRO PARTICULAR"/>
    <s v="SÃO LOURENÇO/MG"/>
    <s v="CRUZÍLIA/MG"/>
    <d v="2025-10-02T11:00:00"/>
    <d v="2025-10-02T18:00:00"/>
    <s v="00,5"/>
    <n v="252.59"/>
    <n v="0"/>
    <n v="0"/>
    <n v="252.59"/>
    <m/>
    <s v="COOPERAÇÃO VOLUNTARIA NORTEADA PELO ATO 10.297/2025"/>
  </r>
  <r>
    <x v="0"/>
    <x v="10"/>
    <s v="OUTUBRO"/>
    <n v="1129"/>
    <n v="1117"/>
    <n v="54702119320"/>
    <x v="20"/>
    <x v="1"/>
    <s v="CARRO PARTICULAR"/>
    <s v="SÃO LOURENÇO/MG"/>
    <s v="CRUZÍLIA/MG"/>
    <d v="2025-10-09T11:00:00"/>
    <d v="2025-10-09T18:00:00"/>
    <s v="00,5"/>
    <n v="252.59"/>
    <n v="0"/>
    <n v="0"/>
    <n v="252.59"/>
    <m/>
    <s v="COOPERAÇÃO VOLUNTARIA NORTEADA PELO ATO 10.297/2025"/>
  </r>
  <r>
    <x v="0"/>
    <x v="10"/>
    <s v="OUTUBRO"/>
    <n v="1130"/>
    <n v="1117"/>
    <n v="54702119320"/>
    <x v="20"/>
    <x v="1"/>
    <s v="CARRO PARTICULAR"/>
    <s v="SÃO LOURENÇO/MG"/>
    <s v="CRUZÍLIA/MG"/>
    <d v="2025-10-16T11:00:00"/>
    <d v="2025-10-16T18:00:00"/>
    <s v="00,5"/>
    <n v="252.59"/>
    <n v="0"/>
    <n v="0"/>
    <n v="252.59"/>
    <m/>
    <s v="COOPERAÇÃO VOLUNTARIA NORTEADA PELO ATO 10.297/2025"/>
  </r>
  <r>
    <x v="0"/>
    <x v="10"/>
    <s v="OUTUBRO"/>
    <n v="1131"/>
    <n v="1129"/>
    <n v="8242248680"/>
    <x v="14"/>
    <x v="0"/>
    <s v="VEÍCULO OFICIAL"/>
    <s v="BELO HORIZONTE/MG"/>
    <s v="MONTES CLAROS/MG"/>
    <d v="2025-10-20T08:00:00"/>
    <d v="2025-10-22T14:00:00"/>
    <s v="02,5"/>
    <n v="1478.77"/>
    <n v="0"/>
    <n v="0"/>
    <n v="1478.77"/>
    <m/>
    <s v="REUNIÕES COM AUTORIDADES LOCAIS EM BOCAIUVA E SÃO FRANCISCO ACERCA DA INSTALAÇÃO DA DPMG EM AMBAS AS COMARCAS. _x000a__x000a_AS DEMAIS COMARCAS (SETE LAGOAS, CURVELO E BRASÍLIA DE MINAS), POR ESTAREM NO TRAJETO PARA O DESTINO FINAL, SERÃO VISITADAS PARA RÁPIDAS REUNIÕES LOCAIS."/>
  </r>
  <r>
    <x v="0"/>
    <x v="10"/>
    <s v="OUTUBRO"/>
    <n v="1132"/>
    <n v="1111"/>
    <n v="7390763450"/>
    <x v="167"/>
    <x v="0"/>
    <s v="CARRO PARTICULAR"/>
    <s v="IGARAPÉ/MG"/>
    <s v="RIBEIRÃO DAS NEVES/MG"/>
    <d v="2025-10-13T07:30:00"/>
    <d v="2025-10-13T17:30:00"/>
    <s v="00,5"/>
    <n v="252.59"/>
    <n v="0"/>
    <n v="0"/>
    <n v="252.59"/>
    <s v="SEM ALTERAÇÕES NO PERCURSO"/>
    <s v="COOPERAÇÃP NO MUTIRÃO DE ATENDIMENTO JURÍDICO NO PRESÍDIO DE RIBEIRÃO DAS NEVES II – INSPETOR JOSÉ MARTINHO DRUMOND, NA COMARCA DE RIBEIRÃO DAS NEVES/MG"/>
  </r>
  <r>
    <x v="0"/>
    <x v="10"/>
    <s v="OUTUBRO"/>
    <n v="1133"/>
    <n v="1111"/>
    <n v="7390763450"/>
    <x v="167"/>
    <x v="0"/>
    <s v="CARRO PARTICULAR"/>
    <s v="IGARAPÉ/MG"/>
    <s v="RIBEIRÃO DAS NEVES/MG"/>
    <d v="2025-10-14T07:30:00"/>
    <d v="2025-10-14T17:30:00"/>
    <s v="00,5"/>
    <n v="252.59"/>
    <n v="0"/>
    <n v="0"/>
    <n v="252.59"/>
    <s v="SEM ALTERAÇÕES NO PERCURSO"/>
    <s v="COOPERAÇÃP NO MUTIRÃO DE ATENDIMENTO JURÍDICO NO PRESÍDIO DE RIBEIRÃO DAS NEVES II – INSPETOR JOSÉ MARTINHO DRUMOND, NA COMARCA DE RIBEIRÃO DAS NEVES/MG"/>
  </r>
  <r>
    <x v="0"/>
    <x v="10"/>
    <s v="OUTUBRO"/>
    <n v="1134"/>
    <n v="1111"/>
    <n v="7390763450"/>
    <x v="167"/>
    <x v="0"/>
    <s v="CARRO PARTICULAR"/>
    <s v="IGARAPÉ/MG"/>
    <s v="RIBEIRÃO DAS NEVES/MG"/>
    <d v="2025-10-15T07:30:00"/>
    <d v="2025-10-15T17:30:00"/>
    <s v="00,5"/>
    <n v="252.59"/>
    <n v="0"/>
    <n v="0"/>
    <n v="252.59"/>
    <s v="SEM ALTERAÇÕES NO PERCURSO"/>
    <s v="COOPERAÇÃP NO MUTIRÃO DE ATENDIMENTO JURÍDICO NO PRESÍDIO DE RIBEIRÃO DAS NEVES II – INSPETOR JOSÉ MARTINHO DRUMOND, NA COMARCA DE RIBEIRÃO DAS NEVES/MG"/>
  </r>
  <r>
    <x v="0"/>
    <x v="10"/>
    <s v="OUTUBRO"/>
    <n v="1135"/>
    <n v="1111"/>
    <n v="7390763450"/>
    <x v="167"/>
    <x v="0"/>
    <s v="CARRO PARTICULAR"/>
    <s v="IGARAPÉ/MG"/>
    <s v="RIBEIRÃO DAS NEVES/MG"/>
    <d v="2025-10-17T07:30:00"/>
    <d v="2025-10-17T17:30:00"/>
    <s v="00,5"/>
    <n v="252.59"/>
    <n v="0"/>
    <n v="0"/>
    <n v="252.59"/>
    <s v="SEM ALTERAÇÕES NO PERCURSO"/>
    <s v="COOPERAÇÃP NO MUTIRÃO DE ATENDIMENTO JURÍDICO NO PRESÍDIO DE RIBEIRÃO DAS NEVES II – INSPETOR JOSÉ MARTINHO DRUMOND, NA COMARCA DE RIBEIRÃO DAS NEVES/MG"/>
  </r>
  <r>
    <x v="0"/>
    <x v="10"/>
    <s v="OUTUBRO"/>
    <n v="1136"/>
    <n v="1127"/>
    <n v="1230625607"/>
    <x v="59"/>
    <x v="12"/>
    <s v="VEÍCULO OFICIAL"/>
    <s v="BELO HORIZONTE/MG"/>
    <s v="VARGINHA/MG"/>
    <d v="2025-10-20T07:00:00"/>
    <d v="2025-10-21T18:00:00"/>
    <s v="01,5"/>
    <n v="865.68000000000006"/>
    <n v="0"/>
    <n v="0"/>
    <n v="865.68000000000006"/>
    <s v="SEM ALTERAÇÕES NO PERCURSO"/>
    <s v=" ESCOLTA E SEGURANÇA DA DPG, DA CHEFE DE GABINETE E COMITIVA NA INAUGURAÇÃO DA COMARCA DA DEFENSORIA NA CIDADE DE SÃO LOURENÇO/MG E NA REUNIÃO NA COMARCA DA DEFENSORIA EM VARGINHA/MG. "/>
  </r>
  <r>
    <x v="0"/>
    <x v="10"/>
    <s v="OUTUBRO"/>
    <n v="1137"/>
    <n v="1126"/>
    <n v="199278601"/>
    <x v="50"/>
    <x v="13"/>
    <s v="VEÍCULO OFICIAL"/>
    <s v="BELO HORIZONTE/MG"/>
    <s v="VARGINHA/MG"/>
    <d v="2025-10-20T07:00:00"/>
    <d v="2025-10-21T20:00:00"/>
    <s v="01,5"/>
    <n v="865.68000000000006"/>
    <n v="0"/>
    <n v="0"/>
    <n v="865.68000000000006"/>
    <s v="SEM ALTERAÇÕES NO PERCURSO"/>
    <s v="ACOMPANHAR, PROMOVER, PRESTAR O APOIO POLICIAL-MILITAR, SEGURANÇA E ASSESSORAMENTO TÉCNICO NECESSÁRIO À DEFENSORA PÚBLICA-GERAL, À CHEFE DE GABINETE DA DPMG E À COMITIVA NA INAUGURAÇÃO DAS NOVAS INSTALAÇÕES DA COMARCA DA DEFENSORIA NA CIDADE DE SÃO LOURENÇO/MG E REUNIÃO DE TRABALHO NA CIDADE DE VARGINHA/MG."/>
  </r>
  <r>
    <x v="0"/>
    <x v="10"/>
    <s v="OUTUBRO"/>
    <n v="1138"/>
    <n v="1120"/>
    <n v="79484336604"/>
    <x v="104"/>
    <x v="24"/>
    <s v="VEÍCULO OFICIAL"/>
    <s v="BELO HORIZONTE/MG"/>
    <s v="PITANGUI/MG"/>
    <d v="2025-10-15T06:00:00"/>
    <d v="2025-10-15T19:30:00"/>
    <s v="00,5"/>
    <n v="108.09"/>
    <n v="0"/>
    <n v="0"/>
    <n v="108.09"/>
    <s v="SEM ALTERAÇÕES NO PERCURSO"/>
    <s v="ATENDIMENTO AOS ATINGIDOS PELO DESLIZAMENTO DE PILHA DE REJEITOS DA JAGUAR MINING EM CASQUILHO DE CIMA, NA SEDE DA DPMG EM PITANGUI."/>
  </r>
  <r>
    <x v="0"/>
    <x v="10"/>
    <s v="OUTUBRO"/>
    <n v="1139"/>
    <n v="1119"/>
    <n v="1577647610"/>
    <x v="15"/>
    <x v="0"/>
    <s v="VEÍCULO OFICIAL"/>
    <s v="BELO HORIZONTE/MG"/>
    <s v="PITANGUI/MG"/>
    <d v="2025-10-15T06:30:00"/>
    <d v="2025-10-15T19:30:00"/>
    <s v="00,5"/>
    <n v="252.59"/>
    <n v="0"/>
    <n v="0"/>
    <n v="252.59"/>
    <s v="NÃO HOUVE ALTERAÇÕES"/>
    <s v="REALIZAR ATENDIMENTO AOS ATINGIDOS PELO DESLIZAMENTO DE ESTÉREIS DA JAGUAR MINING S.A._x000a__x000a_ VIAGEM AUTORIZADA PELO PROCESSO SEI 005502/2025-70"/>
  </r>
  <r>
    <x v="0"/>
    <x v="10"/>
    <s v="OUTUBRO"/>
    <n v="1140"/>
    <n v="1121"/>
    <n v="876265000"/>
    <x v="179"/>
    <x v="10"/>
    <s v="VEÍCULO OFICIAL"/>
    <s v="BELO HORIZONTE/MG"/>
    <s v="RIBEIRÃO DAS NEVES/MG"/>
    <d v="2025-10-16T07:45:00"/>
    <d v="2025-10-16T17:00:00"/>
    <s v="00,5"/>
    <n v="252.59"/>
    <n v="0"/>
    <n v="0"/>
    <n v="252.59"/>
    <s v="SEM ALTERAÇÕES NO PERCURSO"/>
    <s v="MUTIRÃO INSPETOR JOSÉ MARTINHO DRUMOND, CONFORME ATO DPG 11.248/2025"/>
  </r>
  <r>
    <x v="0"/>
    <x v="10"/>
    <s v="OUTUBRO"/>
    <n v="1141"/>
    <n v="1122"/>
    <n v="95802150653"/>
    <x v="11"/>
    <x v="1"/>
    <s v="CARRO PARTICULAR"/>
    <s v="SÃO JOÃO DEL REI/MG"/>
    <s v="BARROSO/MG"/>
    <d v="2025-10-01T11:30:00"/>
    <d v="2025-10-01T18:45:00"/>
    <s v="00,5"/>
    <n v="252.59"/>
    <n v="0"/>
    <n v="0"/>
    <n v="252.59"/>
    <m/>
    <s v="DESLOCAMENTO PARA FINS DE AUDIÊNCIAS E ATENDIMENTOS PRESENCIAIS NA COMARCA DE BARROSO/MG, EM RAZÃO DE COOPERAÇÃO, CONFORME ATO Nº 11.049/2025, DA EXMA. SRA. DRA. DEFENSORA PÚBLICA-GERAL. AUTORIZAÇÃO PARA UTILIZAÇÃO VEÍCULO PRÓPRIO SEI 9990000001.005901/2022-98"/>
  </r>
  <r>
    <x v="0"/>
    <x v="10"/>
    <s v="OUTUBRO"/>
    <n v="1142"/>
    <n v="1122"/>
    <n v="95802150653"/>
    <x v="11"/>
    <x v="1"/>
    <s v="CARRO PARTICULAR"/>
    <s v="SÃO JOÃO DEL REI/MG"/>
    <s v="BARROSO/MG"/>
    <d v="2025-10-10T11:30:00"/>
    <d v="2025-10-10T18:45:00"/>
    <s v="00,5"/>
    <n v="252.59"/>
    <n v="0"/>
    <n v="0"/>
    <n v="252.59"/>
    <m/>
    <s v="DESLOCAMENTO PARA FINS DE AUDIÊNCIAS E ATENDIMENTOS PRESENCIAIS NA COMARCA DE BARROSO/MG, EM RAZÃO DE COOPERAÇÃO, CONFORME ATO Nº 11.049/2025, DA EXMA. SRA. DRA. DEFENSORA PÚBLICA-GERAL. AUTORIZAÇÃO PARA UTILIZAÇÃO VEÍCULO PRÓPRIO SEI 9990000001.005901/2022-98"/>
  </r>
  <r>
    <x v="0"/>
    <x v="10"/>
    <s v="OUTUBRO"/>
    <n v="1143"/>
    <n v="1122"/>
    <n v="95802150653"/>
    <x v="11"/>
    <x v="1"/>
    <s v="CARRO PARTICULAR"/>
    <s v="SÃO JOÃO DEL REI/MG"/>
    <s v="BARROSO/MG"/>
    <d v="2025-10-15T11:30:00"/>
    <d v="2025-10-15T18:45:00"/>
    <s v="00,5"/>
    <n v="252.59"/>
    <n v="0"/>
    <n v="0"/>
    <n v="252.59"/>
    <m/>
    <s v="DESLOCAMENTO PARA FINS DE AUDIÊNCIAS E ATENDIMENTOS PRESENCIAIS NA COMARCA DE BARROSO/MG, EM RAZÃO DE COOPERAÇÃO, CONFORME ATO Nº 11.049/2025, DA EXMA. SRA. DRA. DEFENSORA PÚBLICA-GERAL. AUTORIZAÇÃO PARA UTILIZAÇÃO VEÍCULO PRÓPRIO SEI 9990000001.005901/2022-98"/>
  </r>
  <r>
    <x v="0"/>
    <x v="10"/>
    <s v="OUTUBRO"/>
    <n v="1144"/>
    <n v="1122"/>
    <n v="95802150653"/>
    <x v="11"/>
    <x v="1"/>
    <s v="CARRO PARTICULAR"/>
    <s v="SÃO JOÃO DEL REI/MG"/>
    <s v="BARROSO/MG"/>
    <d v="2025-10-22T11:30:00"/>
    <d v="2025-10-22T18:45:00"/>
    <s v="00,5"/>
    <n v="252.59"/>
    <n v="0"/>
    <n v="0"/>
    <n v="252.59"/>
    <m/>
    <s v="DESLOCAMENTO PARA FINS DE AUDIÊNCIAS E ATENDIMENTOS PRESENCIAIS NA COMARCA DE BARROSO/MG, EM RAZÃO DE COOPERAÇÃO, CONFORME ATO Nº 11.049/2025, DA EXMA. SRA. DRA. DEFENSORA PÚBLICA-GERAL. AUTORIZAÇÃO PARA UTILIZAÇÃO VEÍCULO PRÓPRIO SEI 9990000001.005901/2022-98"/>
  </r>
  <r>
    <x v="0"/>
    <x v="10"/>
    <s v="OUTUBRO"/>
    <n v="1145"/>
    <n v="1122"/>
    <n v="95802150653"/>
    <x v="11"/>
    <x v="1"/>
    <s v="CARRO PARTICULAR"/>
    <s v="SÃO JOÃO DEL REI/MG"/>
    <s v="BARROSO/MG"/>
    <d v="2025-10-29T11:30:00"/>
    <d v="2025-10-29T18:45:00"/>
    <s v="00,5"/>
    <n v="252.59"/>
    <n v="0"/>
    <n v="0"/>
    <n v="252.59"/>
    <m/>
    <s v="DESLOCAMENTO PARA FINS DE AUDIÊNCIAS E ATENDIMENTOS PRESENCIAIS NA COMARCA DE BARROSO/MG, EM RAZÃO DE COOPERAÇÃO, CONFORME ATO Nº 11.049/2025, DA EXMA. SRA. DRA. DEFENSORA PÚBLICA-GERAL. AUTORIZAÇÃO PARA UTILIZAÇÃO VEÍCULO PRÓPRIO SEI 9990000001.005901/2022-98"/>
  </r>
  <r>
    <x v="0"/>
    <x v="10"/>
    <s v="OUTUBRO"/>
    <n v="1146"/>
    <n v="1115"/>
    <n v="4791855655"/>
    <x v="100"/>
    <x v="0"/>
    <s v="CARRO PARTICULAR"/>
    <s v="SETE LAGOAS/MG"/>
    <s v="RIBEIRÃO DAS NEVES/MG"/>
    <d v="2025-10-13T07:00:00"/>
    <d v="2025-10-13T18:00:00"/>
    <s v="00,5"/>
    <n v="252.59"/>
    <n v="0"/>
    <n v="0"/>
    <n v="252.59"/>
    <s v="SEM ALTERAÇÕES NO PERCURSO"/>
    <s v="CONFORME ATO Nº 11.248/2025, PARTICIPAREI DO MUTIRÃO DE ATENDIMENTO JURÍDICO NO PRESÍDIO DE RIBEIRÃO DAS NEVES II – INSPETOR JOSÉ MARTINHO DRUMOND, NA COMARCA DE RIBEIRÃO DAS NEVES/MG, QUE SERÁ REALIZADO, PRESENCIALMENTE, NO DIA 13.10."/>
  </r>
  <r>
    <x v="0"/>
    <x v="10"/>
    <s v="OUTUBRO"/>
    <n v="1147"/>
    <n v="1130"/>
    <n v="1848746962"/>
    <x v="173"/>
    <x v="1"/>
    <s v="CARRO PARTICULAR"/>
    <s v="DIVINÓPOLIS/MG"/>
    <s v="SANTO ANTÔNIO DO MONTE/MG"/>
    <d v="2025-09-18T11:43:00"/>
    <d v="2025-09-18T18:33:00"/>
    <s v="00,5"/>
    <n v="252.59"/>
    <n v="0"/>
    <n v="0"/>
    <n v="252.59"/>
    <m/>
    <s v="COOPERAÇÃO JUNTO À UNIDADE DA DEFENSORIA PÚBLICA DE SANTO ANTÔNIO DO MONTE, CONFORME ATO N° 9913/2025."/>
  </r>
  <r>
    <x v="0"/>
    <x v="10"/>
    <s v="OUTUBRO"/>
    <n v="1148"/>
    <n v="1132"/>
    <n v="1848746962"/>
    <x v="173"/>
    <x v="1"/>
    <s v="CARRO PARTICULAR"/>
    <s v="DIVINÓPOLIS/MG"/>
    <s v="SANTO ANTÔNIO DO MONTE/MG"/>
    <d v="2025-09-23T11:54:00"/>
    <d v="2025-09-23T18:31:00"/>
    <s v="00,5"/>
    <n v="252.59"/>
    <n v="0"/>
    <n v="0"/>
    <n v="252.59"/>
    <m/>
    <s v="COOPERAÇÃO JUNTO À UNIDADE DA DEFENSORIA PÚBLICA DE SANTO ANTÔNIO DO MONTE, CONFORME ATO N° 9913/2025."/>
  </r>
  <r>
    <x v="0"/>
    <x v="10"/>
    <s v="OUTUBRO"/>
    <n v="1149"/>
    <n v="1134"/>
    <n v="1848746962"/>
    <x v="173"/>
    <x v="1"/>
    <s v="CARRO PARTICULAR"/>
    <s v="DIVINÓPOLIS/MG"/>
    <s v="SANTO ANTÔNIO DO MONTE/MG"/>
    <d v="2025-09-30T11:49:00"/>
    <d v="2025-09-30T18:27:00"/>
    <s v="00,5"/>
    <n v="252.59"/>
    <n v="0"/>
    <n v="0"/>
    <n v="252.59"/>
    <m/>
    <s v="COOPERAÇÃO JUNTO À UNIDADE DA DEFENSORIA PÚBLICA DE SANTO ANTÔNIO DO MONTE, CONFORME ATO N° 9913/2025."/>
  </r>
  <r>
    <x v="0"/>
    <x v="10"/>
    <s v="OUTUBRO"/>
    <n v="1150"/>
    <n v="1139"/>
    <n v="10492416656"/>
    <x v="51"/>
    <x v="10"/>
    <s v="CARRO PARTICULAR"/>
    <s v="CURVELO/MG"/>
    <s v="NOVO CRUZEIRO/MG"/>
    <d v="2025-10-15T15:00:00"/>
    <d v="2025-10-18T18:00:00"/>
    <s v="03,00"/>
    <n v="1839.27"/>
    <n v="0"/>
    <n v="0"/>
    <n v="1839.27"/>
    <m/>
    <s v="PRÁTICA DE ATO ESPECÍFICO, ATO Nº 11.369/2025, CONSISTENTE EM ATUAÇÃO NA SESSÃO PLENÁRIA DO TRIBUNAL DO JÚRI DA COMARCA DE NOVO CRUZEIRO/MG"/>
  </r>
  <r>
    <x v="0"/>
    <x v="10"/>
    <s v="OUTUBRO"/>
    <n v="1151"/>
    <n v="1142"/>
    <n v="80951694634"/>
    <x v="47"/>
    <x v="12"/>
    <s v="VEÍCULO OFICIAL"/>
    <s v="BELO HORIZONTE/MG"/>
    <s v="VARGINHA/MG"/>
    <d v="2025-10-20T07:00:00"/>
    <d v="2025-10-21T18:00:00"/>
    <s v="01,5"/>
    <n v="865.68000000000006"/>
    <n v="0"/>
    <n v="0"/>
    <n v="865.68000000000006"/>
    <s v="SEM ALTERAÇÕES NO PERCURSO"/>
    <s v="REALIZAR ACOMPANHAMENTO/ESCOLTA DA DEFENSORA PÚBLICA GERAL E DOS DEFENSORES PÚBLICOS DA COMITIVA DO GABINETE DA DPMG, NA SOLENIDADE DE INSTALAÇÃO DA NOVA UNIDADE DA COMARCA DE SÃO LOURENÇO - MG, E REUNIÃO COM DEFENSORES PÚBLICOS DA COMARCA DE CIDADE VARGINHA -MG"/>
  </r>
  <r>
    <x v="0"/>
    <x v="10"/>
    <s v="OUTUBRO"/>
    <n v="1152"/>
    <n v="1143"/>
    <n v="3467603645"/>
    <x v="0"/>
    <x v="0"/>
    <s v="VEÍCULO OFICIAL"/>
    <s v="TRÊS CORAÇÕES/MG"/>
    <s v="VIÇOSA/MG"/>
    <d v="2025-10-21T11:00:00"/>
    <d v="2025-10-23T12:00:00"/>
    <s v="02,00"/>
    <n v="1226.18"/>
    <n v="0"/>
    <n v="0"/>
    <n v="1226.18"/>
    <s v="SEM ALTERAÇÕES NO PERCURSO "/>
    <s v="HOUVE DESIGNAÇÃO PARA COOPERAR EM SESSÃO PLENÁRIA DO TRIBUNAL DO JURI NA COMARCA DE VIÇOSA, NO DIA 22/10/2025, CONSOANTE ATO Nº 11.392/2025."/>
  </r>
  <r>
    <x v="0"/>
    <x v="10"/>
    <s v="OUTUBRO"/>
    <n v="1153"/>
    <n v="1141"/>
    <n v="81210060078"/>
    <x v="21"/>
    <x v="0"/>
    <s v="AVIÃO"/>
    <s v="MONTES CLAROS/MG"/>
    <s v="BELO HORIZONTE/MG"/>
    <d v="2025-10-23T04:20:00"/>
    <d v="2025-10-24T20:00:00"/>
    <s v="01,5"/>
    <n v="1356.18"/>
    <n v="0"/>
    <n v="0"/>
    <n v="1356.18"/>
    <s v="SEM ALTERAÇÕES NO PERCURSO"/>
    <s v="SESSÃO EXTRAORDINÁRIA DO CSDPMG"/>
  </r>
  <r>
    <x v="0"/>
    <x v="10"/>
    <s v="OUTUBRO"/>
    <n v="1154"/>
    <n v="1136"/>
    <n v="6002895671"/>
    <x v="56"/>
    <x v="15"/>
    <s v="VEÍCULO OFICIAL"/>
    <s v="BELO HORIZONTE/MG"/>
    <s v="SÃO LOURENÇO/MG"/>
    <d v="2025-10-19T08:00:00"/>
    <d v="2025-10-21T16:00:00"/>
    <s v="02,5"/>
    <n v="864.18000000000006"/>
    <n v="0"/>
    <n v="0"/>
    <n v="864.18000000000006"/>
    <s v="SEM ALTERAÇÕES NO PERCURSO"/>
    <s v="INAUGURAÇÃO DA UNIDADE DE DEFENSORIA EM SÃO LOURENÇO"/>
  </r>
  <r>
    <x v="0"/>
    <x v="10"/>
    <s v="OUTUBRO"/>
    <n v="1155"/>
    <n v="1137"/>
    <n v="53903609668"/>
    <x v="44"/>
    <x v="11"/>
    <s v="VEÍCULO OFICIAL"/>
    <s v="BELO HORIZONTE/MG"/>
    <s v="SÃO LOURENÇO/MG"/>
    <d v="2025-10-19T08:00:00"/>
    <d v="2025-10-21T16:00:00"/>
    <s v="02,5"/>
    <n v="864.18000000000006"/>
    <n v="0"/>
    <n v="0"/>
    <n v="864.18000000000006"/>
    <s v="SEM ALTERAÇÃO NO PERCURSO"/>
    <s v="INAUGURAÇÃO DA UNIDADE DA DEFENSORIA NA COMARCA DE SÃO LOURENÇO"/>
  </r>
  <r>
    <x v="0"/>
    <x v="10"/>
    <s v="OUTUBRO"/>
    <n v="1156"/>
    <n v="1138"/>
    <n v="84562510625"/>
    <x v="138"/>
    <x v="26"/>
    <s v="VEÍCULO OFICIAL"/>
    <s v="BELO HORIZONTE/MG"/>
    <s v="SÃO LOURENÇO/MG"/>
    <d v="2025-10-19T08:00:00"/>
    <d v="2025-10-21T16:00:00"/>
    <s v="02,5"/>
    <n v="864.18000000000006"/>
    <n v="0"/>
    <n v="0"/>
    <n v="864.18000000000006"/>
    <s v="SEM ALTERAÇÕES NO PERCURSO"/>
    <s v="INAUGURAÇÃO DA UNIDADE DA DEFENSORIA NA COMARCA DE SÃO LOURENÇO"/>
  </r>
  <r>
    <x v="0"/>
    <x v="10"/>
    <s v="OUTUBRO"/>
    <n v="1157"/>
    <n v="1158"/>
    <n v="3264888637"/>
    <x v="28"/>
    <x v="8"/>
    <s v="VEÍCULO OFICIAL"/>
    <s v="BELO HORIZONTE/MG"/>
    <s v="VARGINHA/MG"/>
    <d v="2025-10-20T07:00:00"/>
    <d v="2025-10-21T18:00:00"/>
    <s v="01,5"/>
    <n v="865.68000000000006"/>
    <n v="0"/>
    <n v="0"/>
    <n v="865.68000000000006"/>
    <m/>
    <s v="INAUGURAÇÃO DAS NOVAS INSTALAÇÕES DA UNIDADE SÃO LOURENÇO E VISITA À UNIDADE DE VARGINHA"/>
  </r>
  <r>
    <x v="0"/>
    <x v="10"/>
    <s v="OUTUBRO"/>
    <n v="1158"/>
    <n v="1159"/>
    <n v="3984409648"/>
    <x v="29"/>
    <x v="1"/>
    <s v="VEÍCULO OFICIAL"/>
    <s v="BELO HORIZONTE/MG"/>
    <s v="VARGINHA/MG"/>
    <d v="2025-10-20T07:00:00"/>
    <d v="2025-10-21T18:00:00"/>
    <s v="01,5"/>
    <n v="865.68000000000006"/>
    <n v="0"/>
    <n v="0"/>
    <n v="865.68000000000006"/>
    <s v="SEM ALTERAÇÕES NO PERCURSO"/>
    <s v=" ACOMPANHAR A DEFENSORA PÚBLICA-GERAL NA CERIMÔNIA DE INAUGURAÇÃO DAS NOVAS INSTALAÇÕES DA  UNIDADE DE SÃO LOURENÇO E VISITA À UNIDADE DE POÇOS DE CALDAS._x000a__x000a_ "/>
  </r>
  <r>
    <x v="0"/>
    <x v="10"/>
    <s v="OUTUBRO"/>
    <n v="1159"/>
    <n v="1160"/>
    <n v="4252208696"/>
    <x v="61"/>
    <x v="1"/>
    <s v="VEÍCULO OFICIAL"/>
    <s v="BELO HORIZONTE/MG"/>
    <s v="VARGINHA/MG"/>
    <d v="2025-10-20T07:00:00"/>
    <d v="2025-10-21T18:00:00"/>
    <s v="01,5"/>
    <n v="865.68000000000006"/>
    <n v="0"/>
    <n v="0"/>
    <n v="865.68000000000006"/>
    <s v="SEM ALTERAÇÕES NO PERCURSO"/>
    <s v=" ACOMPANHAR A DEFENSORA PÚBLICA-GERAL NA CERIMÔNIA DE INAUGURAÇÃO DAS NOVAS INSTALAÇÕES DA  UNIDADE DE SÃO LOURENÇO E VISITA À UNIDADE DE POÇOS DE CALDAS._x000a__x000a_ "/>
  </r>
  <r>
    <x v="11"/>
    <x v="10"/>
    <s v="OUTUBRO"/>
    <n v="1160"/>
    <n v="1161"/>
    <n v="1848746962"/>
    <x v="173"/>
    <x v="1"/>
    <s v="CARRO PARTICULAR"/>
    <s v="DIVINÓPOLIS/MG"/>
    <s v="SANTO ANTÔNIO DO MONTE/MG"/>
    <d v="2025-10-21T11:50:00"/>
    <d v="2025-10-21T18:30:00"/>
    <s v="00,5"/>
    <n v="252.59"/>
    <n v="0"/>
    <n v="0"/>
    <n v="252.59"/>
    <m/>
    <s v="REALIZAÇÃO DE ATENDIMENTOS AOS ASSISTIDOS, REVISÃO E CORREÇÃO DE PEÇAS PROCESSUAIS, BEM COMO ORIENTAÇÃO E SUPERVISÃO DAS ATIVIDADES DESENVOLVIDAS PELOS ESTAGIÁRIOS."/>
  </r>
  <r>
    <x v="0"/>
    <x v="10"/>
    <s v="OUTUBRO"/>
    <n v="1161"/>
    <n v="1144"/>
    <n v="38922703687"/>
    <x v="18"/>
    <x v="4"/>
    <s v="VEÍCULO OFICIAL"/>
    <s v="BELO HORIZONTE/MG"/>
    <s v="BOCAIÚVA/MG"/>
    <d v="2025-10-21T08:00:00"/>
    <d v="2025-10-22T17:00:00"/>
    <s v="01,5"/>
    <n v="432.18"/>
    <n v="0"/>
    <n v="0"/>
    <n v="432.18"/>
    <s v="SEM ALTERAÇÕES NO PERCURSO"/>
    <s v="VISITA TÉCNICA PARA CELEBRAÇÃO DE TERMO DE COOPERAÇÃO"/>
  </r>
  <r>
    <x v="11"/>
    <x v="10"/>
    <s v="OUTUBRO"/>
    <n v="1162"/>
    <n v="1165"/>
    <n v="59889128691"/>
    <x v="33"/>
    <x v="1"/>
    <s v="AVIÃO"/>
    <s v="BELO HORIZONTE/MG"/>
    <s v="UBERLÂNDIA/MG"/>
    <d v="2025-11-02T17:50:00"/>
    <d v="2025-11-08T16:15:00"/>
    <s v="05,5"/>
    <n v="3425.95"/>
    <n v="0"/>
    <n v="0"/>
    <n v="3425.95"/>
    <m/>
    <s v="PARTICIPAÇÃO DO MUTIRÃO DO JÚRI EM UBERLÂNDIA"/>
  </r>
  <r>
    <x v="11"/>
    <x v="10"/>
    <s v="OUTUBRO"/>
    <n v="1163"/>
    <n v="1187"/>
    <n v="3633252630"/>
    <x v="208"/>
    <x v="19"/>
    <s v="VEÍCULO OFICIAL"/>
    <s v="JOÃO MONLEVADE/MG"/>
    <s v="BELO HORIZONTE/MG"/>
    <d v="2025-10-21T08:00:00"/>
    <d v="2025-10-22T16:30:00"/>
    <s v="01,5"/>
    <n v="943.5"/>
    <n v="0"/>
    <n v="0"/>
    <n v="943.5"/>
    <m/>
    <s v="LEVAR O CARRO OFICIAL PARA REALIZAR A MANUTENÇÃO (TROCA DE ÓLEO, FILTRO, BATERIA, ETC.)"/>
  </r>
  <r>
    <x v="0"/>
    <x v="10"/>
    <s v="OUTUBRO"/>
    <n v="1164"/>
    <n v="1184"/>
    <n v="1577647610"/>
    <x v="15"/>
    <x v="0"/>
    <s v="VEÍCULO OFICIAL"/>
    <s v="BELO HORIZONTE/MG"/>
    <s v="PITANGUI/MG"/>
    <d v="2025-10-22T07:00:00"/>
    <d v="2025-10-22T19:00:00"/>
    <s v="00,5"/>
    <n v="252.59"/>
    <n v="0"/>
    <n v="0"/>
    <n v="252.59"/>
    <s v="SEM ALTERAÇÕES NO PERCURSO"/>
    <s v="REALIZAR ATENDIMENTO AOS ATINGIDOS PELO DESLIZAMENTO DE ESTÉREIS DA JAGUAR MINING S.A."/>
  </r>
  <r>
    <x v="0"/>
    <x v="10"/>
    <s v="OUTUBRO"/>
    <n v="1165"/>
    <n v="1188"/>
    <n v="6749257690"/>
    <x v="209"/>
    <x v="0"/>
    <s v="VEÍCULO OFICIAL"/>
    <s v="BELO HORIZONTE/MG"/>
    <s v="SALINAS/MG"/>
    <d v="2025-10-24T06:00:00"/>
    <d v="2025-10-26T18:00:00"/>
    <s v="02,5"/>
    <n v="1694.59"/>
    <n v="0"/>
    <n v="0"/>
    <n v="1694.59"/>
    <m/>
    <s v=" ATENDIMENTO ESPECIALIZADO NO QUILOMBO VILA DE SÃO JOÃO, NO MUNICÍPIO DE BERIZAL, COMO PARTE DA CAMPANHA DA ADEP &quot;JUSTIÇA CLIMÁTICA É JUSTIÇA SOCIAL&quot;, CONFORME ATO DA DPG."/>
  </r>
  <r>
    <x v="11"/>
    <x v="10"/>
    <s v="OUTUBRO"/>
    <n v="1166"/>
    <n v="1156"/>
    <n v="1446806618"/>
    <x v="210"/>
    <x v="10"/>
    <s v="AVIÃO"/>
    <s v="BELO HORIZONTE/MG"/>
    <s v="UBERLÂNDIA/MG"/>
    <d v="2025-11-02T17:50:00"/>
    <d v="2025-11-07T06:50:00"/>
    <s v="04,5"/>
    <n v="2812.86"/>
    <n v="0"/>
    <n v="0"/>
    <n v="2812.86"/>
    <m/>
    <s v="PARTICIPAR DO MUTIRÃO DO JÚRI DE UBERLÂNDIA COMO ATIVIDADE DO CURSO DE FORMAÇÃO DE NOVOS DEFENSORES."/>
  </r>
  <r>
    <x v="11"/>
    <x v="10"/>
    <s v="OUTUBRO"/>
    <n v="1167"/>
    <n v="1163"/>
    <n v="45829181827"/>
    <x v="211"/>
    <x v="10"/>
    <s v="ÔNIBUS"/>
    <s v="BELO HORIZONTE/MG"/>
    <s v="UBERLÂNDIA/MG"/>
    <d v="2025-11-02T17:50:00"/>
    <d v="2025-11-07T05:30:00"/>
    <s v="04,5"/>
    <n v="2812.86"/>
    <n v="0"/>
    <n v="0"/>
    <n v="2812.86"/>
    <m/>
    <s v="REALIZAÇÃO DO MULTIRÃO DE JÚRI NA CIDADE DE UBERLÂNDIA, AO LONGO DO CURSO DE FORMAÇÃO. TRÊS PLENÁRIOS."/>
  </r>
  <r>
    <x v="11"/>
    <x v="10"/>
    <s v="OUTUBRO"/>
    <n v="1168"/>
    <n v="1170"/>
    <n v="8905504680"/>
    <x v="212"/>
    <x v="10"/>
    <s v="AVIÃO"/>
    <s v="BELO HORIZONTE/MG"/>
    <s v="UBERLÂNDIA/MG"/>
    <d v="2025-11-02T19:25:00"/>
    <d v="2025-11-08T14:55:00"/>
    <s v="05,5"/>
    <n v="3425.95"/>
    <n v="0"/>
    <n v="0"/>
    <n v="3425.95"/>
    <m/>
    <s v="MUTIRÃO DO JÚRI - SENDO 6 DIÁRIAS (DE DOMINGO A SÁBADO)"/>
  </r>
  <r>
    <x v="11"/>
    <x v="10"/>
    <s v="OUTUBRO"/>
    <n v="1169"/>
    <n v="1167"/>
    <n v="9788714641"/>
    <x v="213"/>
    <x v="10"/>
    <s v="AVIÃO"/>
    <s v="BELO HORIZONTE/MG"/>
    <s v="UBERLÂNDIA/MG"/>
    <d v="2025-11-02T17:50:00"/>
    <d v="2025-11-08T05:25:00"/>
    <s v="05,5"/>
    <n v="3425.95"/>
    <n v="0"/>
    <n v="0"/>
    <n v="3425.95"/>
    <m/>
    <s v="MUTIRÃO DO JÚRI EM UBERLÂNDIA."/>
  </r>
  <r>
    <x v="11"/>
    <x v="10"/>
    <s v="1610/2025"/>
    <n v="1170"/>
    <n v="1172"/>
    <n v="9489667692"/>
    <x v="214"/>
    <x v="10"/>
    <s v="AVIÃO"/>
    <s v="BELO HORIZONTE/MG"/>
    <s v="UBERLÂNDIA/MG"/>
    <d v="2025-11-02T17:50:00"/>
    <d v="2025-11-08T14:55:00"/>
    <s v="05,5"/>
    <n v="3425.95"/>
    <n v="0"/>
    <n v="0"/>
    <n v="3425.95"/>
    <m/>
    <s v="MUTIRÃO DO JÚRI EM UBERLÂNDIA, REALIZAÇÃO DE 4 PLENÁRIOS DE JÚRI"/>
  </r>
  <r>
    <x v="11"/>
    <x v="10"/>
    <s v="OUTUBRO"/>
    <n v="1171"/>
    <n v="1174"/>
    <n v="9424523645"/>
    <x v="215"/>
    <x v="10"/>
    <s v="AVIÃO"/>
    <s v="BELO HORIZONTE/MG"/>
    <s v="UBERLÂNDIA/MG"/>
    <d v="2025-11-02T17:50:00"/>
    <d v="2025-11-08T14:55:00"/>
    <s v="05,5"/>
    <n v="3425.95"/>
    <n v="0"/>
    <n v="0"/>
    <n v="3425.95"/>
    <m/>
    <s v="PARTICIPAÇÃO DO MUTIRÃO DO TRIBUNAL DO JÚRI, QUE SERÁ REALIZADO NA CIDADE DE UBERLÂNDIA/MG."/>
  </r>
  <r>
    <x v="11"/>
    <x v="10"/>
    <s v="OUTUBRO"/>
    <n v="1172"/>
    <n v="1176"/>
    <n v="5469438538"/>
    <x v="216"/>
    <x v="10"/>
    <s v="AVIÃO"/>
    <s v="BELO HORIZONTE/MG"/>
    <s v="UBERLÂNDIA/MG"/>
    <d v="2025-11-02T17:50:00"/>
    <d v="2025-11-08T14:55:00"/>
    <s v="05,5"/>
    <n v="3425.95"/>
    <n v="0"/>
    <n v="0"/>
    <n v="3425.95"/>
    <m/>
    <s v="MULTIRÃO DO JÚRI DE UBERLÂNDIA."/>
  </r>
  <r>
    <x v="11"/>
    <x v="10"/>
    <s v="OUTUBRO"/>
    <n v="1173"/>
    <n v="1178"/>
    <n v="5152931648"/>
    <x v="217"/>
    <x v="10"/>
    <s v="AVIÃO"/>
    <s v="BELO HORIZONTE/MG"/>
    <s v="UBERLÂNDIA/MG"/>
    <d v="2025-11-02T17:50:00"/>
    <d v="2025-11-07T05:30:00"/>
    <s v="04,5"/>
    <n v="2812.86"/>
    <n v="0"/>
    <n v="0"/>
    <n v="2812.86"/>
    <m/>
    <s v="CURSO DE FORMAÇÃO - MUTIRÃO DO JÚRI"/>
  </r>
  <r>
    <x v="11"/>
    <x v="10"/>
    <s v="OUTUBRO"/>
    <n v="1174"/>
    <n v="1150"/>
    <n v="1398879380"/>
    <x v="218"/>
    <x v="10"/>
    <s v="AVIÃO"/>
    <s v="BELO HORIZONTE/MG"/>
    <s v="UBERLÂNDIA/MG"/>
    <d v="2025-11-02T17:50:00"/>
    <d v="2025-11-07T05:30:00"/>
    <s v="04,5"/>
    <n v="2812.86"/>
    <n v="0"/>
    <n v="0"/>
    <n v="2812.86"/>
    <m/>
    <s v="MUTIRÃO DO JÚRI EM UBERLÂNDIA, REALIZAÇÃO DE 3 PLENÁRIOS DE JÚRI."/>
  </r>
  <r>
    <x v="11"/>
    <x v="10"/>
    <s v="OUTUBRO"/>
    <n v="1175"/>
    <n v="1152"/>
    <n v="1816231371"/>
    <x v="219"/>
    <x v="10"/>
    <s v="AVIÃO"/>
    <s v="BELO HORIZONTE/MG"/>
    <s v="UBERLÂNDIA/MG"/>
    <d v="2025-11-02T17:50:00"/>
    <d v="2025-11-07T05:30:00"/>
    <s v="04,5"/>
    <n v="2812.86"/>
    <n v="0"/>
    <n v="0"/>
    <n v="2812.86"/>
    <m/>
    <s v="PARTICIPAÇÃO NO MUTIRÃO DO JÚRI DE UBERLÂNDIA."/>
  </r>
  <r>
    <x v="11"/>
    <x v="10"/>
    <s v="OUTUBRO"/>
    <n v="1176"/>
    <n v="1154"/>
    <n v="44601314801"/>
    <x v="220"/>
    <x v="10"/>
    <s v="AVIÃO"/>
    <s v="BELO HORIZONTE/MG"/>
    <s v="UBERLÂNDIA/MG"/>
    <d v="2025-11-02T17:50:00"/>
    <d v="2025-11-07T05:30:00"/>
    <s v="04,5"/>
    <n v="2812.86"/>
    <n v="0"/>
    <n v="0"/>
    <n v="2812.86"/>
    <m/>
    <s v="MUTIRÃO DO JÚRI EM UBERLÂNDIA."/>
  </r>
  <r>
    <x v="12"/>
    <x v="1"/>
    <s v="OUTUBRO"/>
    <n v="1177"/>
    <n v="1113"/>
    <n v="10161604617"/>
    <x v="169"/>
    <x v="10"/>
    <s v="CARRO PARTICULAR"/>
    <s v="SETE LAGOAS/MG"/>
    <s v="RIBEIRÃO DAS NEVES/MG"/>
    <d v="2025-10-13T07:30:00"/>
    <d v="2025-10-13T17:30:00"/>
    <s v="00,5"/>
    <n v="0"/>
    <n v="252.59"/>
    <n v="0"/>
    <n v="252.59"/>
    <m/>
    <s v="PARTICIPAÇÃO NO MUTIRÃO NA PENITENCIÁRIA INSPETOR JOSÉ MARTINHO DRUMOND EM RIBEIRÃO DAS NEVES, ATO N. 11.456/2025"/>
  </r>
  <r>
    <x v="0"/>
    <x v="10"/>
    <s v="OUTUBRO"/>
    <n v="1178"/>
    <n v="1195"/>
    <n v="5877912682"/>
    <x v="7"/>
    <x v="0"/>
    <s v="CARRO PARTICULAR"/>
    <s v="SÃO JOÃO DEL REI/MG"/>
    <s v="CONSELHEIRO LAFAIETE/MG"/>
    <d v="2025-10-23T19:00:00"/>
    <d v="2025-10-24T20:30:00"/>
    <s v="01,00"/>
    <n v="613.09"/>
    <n v="0"/>
    <n v="0"/>
    <n v="613.09"/>
    <m/>
    <s v="PARTICIPAÇÃO NAS AUDIÊNCIAS DO CEJUSC, CONFORME ATO DPGN11.426. PEDIDO DE DESLOCAMENTO EM VEÍCULO PARTICULAR AINDA PENDENTE DE AUTORIZAÇÃO."/>
  </r>
  <r>
    <x v="11"/>
    <x v="10"/>
    <s v="OUTUBRO"/>
    <n v="1179"/>
    <n v="1197"/>
    <n v="176282610"/>
    <x v="221"/>
    <x v="1"/>
    <s v="CARRO PARTICULAR"/>
    <s v="SÃO JOÃO DEL REI/MG"/>
    <s v="CONSELHEIRO LAFAIETE/MG"/>
    <d v="2025-10-20T18:00:00"/>
    <d v="2025-10-24T17:00:00"/>
    <s v="03,5"/>
    <n v="2091.86"/>
    <n v="0"/>
    <n v="0"/>
    <n v="2091.86"/>
    <s v="SEM ALTERAÇÕES NO PERCURSO [20/10 a 22/10 (2,5) e 23/10 a 24/10 (1,0)]"/>
    <s v="CONFORME DESIGNAÇÃO PELO ATO 11.426/25, IREI ATUAR NAS AUDIÊNCIAS PRÉ-PROCESSUAIS DO MUTIRÃO COHAB DE CONSELHEIRO LAFAIETE, NOS SEGUINTES DIAS E TURNOS : DIAS 21 E 22/10, MANHÃ E TARDE; DIA 23 À TARDE; DIA 24, MANHÃ E TARDE."/>
  </r>
  <r>
    <x v="0"/>
    <x v="10"/>
    <s v="OUTUBRO"/>
    <n v="1180"/>
    <n v="1192"/>
    <n v="260102164"/>
    <x v="27"/>
    <x v="7"/>
    <s v="AVIÃO"/>
    <s v="BELO HORIZONTE/MG"/>
    <s v="BRASÍLIA/DF"/>
    <d v="2025-10-12T22:05:00"/>
    <d v="2025-10-13T22:40:00"/>
    <s v="01,00"/>
    <n v="521.09"/>
    <n v="0"/>
    <n v="0"/>
    <n v="521.09"/>
    <s v="SEM ALTERAÇÕES NO PERCURSO"/>
    <s v="PARTICIPAÇÃO EM REUNIÃO DA CODENGE / BRASÍLIA."/>
  </r>
  <r>
    <x v="0"/>
    <x v="10"/>
    <s v="OUTUBRO"/>
    <n v="1181"/>
    <n v="1148"/>
    <n v="6346736612"/>
    <x v="197"/>
    <x v="7"/>
    <s v="VEÍCULO OFICIAL"/>
    <s v="BELO HORIZONTE/MG"/>
    <s v="CONSELHEIRO LAFAIETE/MG"/>
    <d v="2025-10-15T07:00:00"/>
    <d v="2025-10-15T17:00:00"/>
    <s v="00,5"/>
    <n v="108.09"/>
    <n v="0"/>
    <n v="0"/>
    <n v="108.09"/>
    <s v="SEM ALTERAÇÕES NO PERCURSO"/>
    <s v="DAR CONTINUIDADE AO PROJETO DE PLANEJAMENTO ESTRATÉGICO 02 – SAÚDE OCUPACIONAL, A AÇÃO DE INTERIORIZAÇÃO JUNTO A COMARCA DE CONSELHEIRO LAFAIETE DA DEFENSORIA PÚBLICA DO ESTADO DE MINAS GERAIS VISA AMPLIAR AS INICIATIVAS DE SAÚDE OCUPACIONAL NAS UNIDADES DESTA DEFENSORIA."/>
  </r>
  <r>
    <x v="0"/>
    <x v="10"/>
    <s v="OUTUBRO"/>
    <n v="1182"/>
    <n v="1147"/>
    <n v="85411272653"/>
    <x v="196"/>
    <x v="2"/>
    <s v="VEÍCULO OFICIAL"/>
    <s v="BELO HORIZONTE/MG"/>
    <s v="CONSELHEIRO LAFAIETE/MG"/>
    <d v="2025-10-15T07:00:00"/>
    <d v="2025-10-15T17:00:00"/>
    <s v="00,5"/>
    <n v="108.09"/>
    <n v="0"/>
    <n v="0"/>
    <n v="108.09"/>
    <s v="SEM ALTERAÇÕES NO PERCURSO"/>
    <s v="DAR CONTINUIDADE AO PROJETO DE PLANEJAMENTO ESTRATÉGICO 02 – SAÚDE OCUPACIONAL, A AÇÃO DE INTERIORIZAÇÃO JUNTO A COMARCA DE CONSELHEIRO LAFAIETE DA DEFENSORIA PÚBLICA DO ESTADO DE MINAS GERAIS VISA AMPLIAR AS INICIATIVAS DE SAÚDE OCUPACIONAL NAS UNIDADES DESTA DEFENSORIA."/>
  </r>
  <r>
    <x v="0"/>
    <x v="10"/>
    <s v="OUTUBRO"/>
    <n v="1183"/>
    <n v="1146"/>
    <n v="8013881636"/>
    <x v="222"/>
    <x v="7"/>
    <s v="VEÍCULO OFICIAL"/>
    <s v="BELO HORIZONTE/MG"/>
    <s v="CONSELHEIRO LAFAIETE/MG"/>
    <d v="2025-10-15T07:00:00"/>
    <d v="2025-10-15T17:00:00"/>
    <s v="00,5"/>
    <n v="108.09"/>
    <n v="0"/>
    <n v="0"/>
    <n v="108.09"/>
    <s v="SEM ALTERAÇÕES NO PERCURSO"/>
    <s v="PROJETO DE PLANEJAMENTO ESTRATÉGICO 02 – SAÚDE OCUPACIONAL."/>
  </r>
  <r>
    <x v="0"/>
    <x v="10"/>
    <s v="OUTUBRO"/>
    <n v="1184"/>
    <n v="1149"/>
    <n v="58113495649"/>
    <x v="223"/>
    <x v="4"/>
    <s v="VEÍCULO OFICIAL"/>
    <s v="BELO HORIZONTE/MG"/>
    <s v="CONSELHEIRO LAFAIETE/MG"/>
    <d v="2025-10-15T07:00:00"/>
    <d v="2025-10-15T17:00:00"/>
    <s v="00,5"/>
    <n v="108.09"/>
    <n v="0"/>
    <n v="0"/>
    <n v="108.09"/>
    <s v="SEM ALTERAÇÕES NO PERCURAO"/>
    <s v="APRESENTAÇÃO DO PROGRAMA DE INTEGRIDADE DA DPMG, SENSIBILIZAÇÃO DOS DEFENSORES PÚBLICOS, DO SERVIDORES E ESTAGIÁRIOS QUANTO ÀS QUESTÕES ÉTICAS, QUANTO AO COMBATE AO ASSÉDIO MORAL, SEXUAL E DISCRIMINAÇÃO, QUANTO AO ACOLHIMENTO AOS ASSISTIDOS E OUTRAS QUESTÕES RELACIONADOS AO PROGRAMA, OPORTUNIDADE EM QUE 3 MEMBROS SE INSCREVERAM COMO MULTIPLICADORES DA INTEGRIDADE."/>
  </r>
  <r>
    <x v="0"/>
    <x v="10"/>
    <s v="OUTUBRO"/>
    <n v="1185"/>
    <n v="1181"/>
    <n v="84562510625"/>
    <x v="138"/>
    <x v="26"/>
    <s v="VEÍCULO OFICIAL"/>
    <s v="BELO HORIZONTE/MG"/>
    <s v="ITABIRITO/MG"/>
    <d v="2025-10-09T05:50:00"/>
    <d v="2025-10-09T15:22:00"/>
    <s v="00,5"/>
    <n v="108.09"/>
    <n v="0"/>
    <n v="0"/>
    <n v="108.09"/>
    <s v="SEM ALTERAÇÕES NO PERCURSO"/>
    <s v="COBERTURA JORNALÍSTICA E FOTOGRÁFICA DO MUTIRÃO &quot;MEU DOCUMENTO&quot;"/>
  </r>
  <r>
    <x v="0"/>
    <x v="10"/>
    <s v="OUTUBRO"/>
    <n v="1186"/>
    <n v="1145"/>
    <n v="13919519647"/>
    <x v="224"/>
    <x v="2"/>
    <s v="VEÍCULO OFICIAL"/>
    <s v="BELO HORIZONTE/MG"/>
    <s v="CONSELHEIRO LAFAIETE/MG"/>
    <d v="2025-10-15T07:00:00"/>
    <d v="2025-10-15T17:00:00"/>
    <s v="00,5"/>
    <n v="108.09"/>
    <n v="0"/>
    <n v="0"/>
    <n v="108.09"/>
    <s v="SEM ALTERAÇÕES NO PERCURSO "/>
    <s v=":COM BASE NO PROJETO DE PLANEJAMENTO ESTRATÉGICO 02 – SAÚDE OCUPACIONAL, A AÇÃO DE INTERIORIZAÇÃO PASSOU A INTEGRAR DE FORMA PERMANENTE A ROTINA DA SUPERINTENDÊNCIA DE GESTÃO DE PESSOAS E SAÚDE OCUPACIONAL (SGPSO). NESSE CONTEXTO, FOI ACORDADO QUE VISITAS TÉCNICAS SERIAM REALIZADAS, DE FORMA GRADATIVA, A TODAS AS COMARCAS DA DEFENSORIA PÚBLICA DO ESTADO DE MINAS GERAIS. O OBJETIVO DESSAS VISITAS É DIVULGAR AS AÇÕES DA SGPSO E FORTALECER A INTERAÇÃO COM DEFENSORAS, DEFENSORES, SERVIDORAS, SERVIDORES, COLABORADORAS, COLABORADORES, ESTAGIÁRIAS E ESTAGIÁRIOS, COM BASE NA PREMISSA DE QUE O CONTATO PRESENCIAL FAVORECE RELAÇÕES MAIS PRÓXIMAS E HUMANIZADAS, PROMOVE A SOCIALIZAÇÃO DE CONHECIMENTOS, GERA RECONHECIMENTO E VALORIZAÇÃO DAS PESSOAS, ENTRE OUTROS BENEFÍCIOS."/>
  </r>
  <r>
    <x v="0"/>
    <x v="10"/>
    <s v="OUTUBRO"/>
    <n v="1187"/>
    <n v="1174"/>
    <n v="88378110397"/>
    <x v="146"/>
    <x v="0"/>
    <s v="AVIÃO"/>
    <s v="BELO HORIZONTE/MG"/>
    <s v="BRASÍLIA/DF"/>
    <d v="2025-10-12T18:45:00"/>
    <d v="2025-10-13T22:20:00"/>
    <s v="01,00"/>
    <n v="940.09"/>
    <n v="0"/>
    <n v="0"/>
    <n v="940.09"/>
    <s v="SEM ALTERAÇÃO NO PERCURSO"/>
    <s v="PARTICIPAÇÃO DE REUNIÃO COORDENAÇÃO DE TECNOLOGIA CONDEGE."/>
  </r>
  <r>
    <x v="0"/>
    <x v="10"/>
    <s v="OUTUBRO"/>
    <n v="1188"/>
    <n v="1190"/>
    <n v="6961358683"/>
    <x v="123"/>
    <x v="26"/>
    <s v="VEÍCULO OFICIAL"/>
    <s v="BELO HORIZONTE/MG"/>
    <s v="CONSELHEIRO LAFAIETE/MG"/>
    <d v="2025-10-15T07:00:00"/>
    <d v="2025-10-15T17:00:00"/>
    <s v="00,5"/>
    <n v="108.09"/>
    <n v="0"/>
    <n v="0"/>
    <n v="108.09"/>
    <s v="SEM ALTERAÇÃO NO PERCURSO"/>
    <s v="COM BASE NO PROJETO DE PLANEJAMENTO ESTRATÉGICO 02 – SAÚDE OCUPACIONAL, A AÇÃO DE INTERIORIZAÇÃO PASSOU A INTEGRAR DE FORMA PERMANENTE A ROTINA DA SUPERINTENDÊNCIA DE GESTÃO DE PESSOAS E SAÚDE OCUPACIONAL (SGPSO). NESSE CONTEXTO, FOI ACORDADO QUE VISITAS TÉCNICAS SERIAM REALIZADAS, DE FORMA GRADATIVA, A TODAS AS COMARCAS DA DEFENSORIA PÚBLICA DO ESTADO DE MINAS GERAIS. O OBJETIVO DESSAS VISITAS É DIVULGAR AS AÇÕES DA SGPSO E FORTALECER A INTERAÇÃO COM DEFENSORAS, DEFENSORES, SERVIDORAS, SERVIDORES, COLABORADORAS, COLABORADORES, ESTAGIÁRIAS E ESTAGIÁRIOS, COM BASE NA PREMISSA DE QUE O CONTATO PRESENCIAL FAVORECE RELAÇÕES MAIS PRÓXIMAS E HUMANIZADAS, PROMOVE A SOCIALIZAÇÃO DE CONHECIMENTOS, GERA RECONHECIMENTO E VALORIZAÇÃO DAS PESSOAS, ENTRE OUTROS BENEFÍCIOS."/>
  </r>
  <r>
    <x v="0"/>
    <x v="10"/>
    <s v="OUTUBRO"/>
    <n v="1189"/>
    <n v="1191"/>
    <n v="7533003624"/>
    <x v="120"/>
    <x v="2"/>
    <s v="VEÍCULO OFICIAL"/>
    <s v="BELO HORIZONTE/MG"/>
    <s v="CONSELHEIRO LAFAIETE/MG"/>
    <d v="2025-10-15T07:00:00"/>
    <d v="2025-10-15T17:00:00"/>
    <s v="00,5"/>
    <n v="108.09"/>
    <n v="0"/>
    <n v="0"/>
    <n v="108.09"/>
    <s v="SEM ALTERAÇÕES NO PERCURSO"/>
    <s v="COM BASE NO PROJETO DE PLANEJAMENTO ESTRATÉGICO 02 – SAÚDE OCUPACIONAL, A AÇÃO DE INTERIORIZAÇÃO PASSOU A INTEGRAR DE FORMA PERMANENTE A ROTINA DA SUPERINTENDÊNCIA DE GESTÃO DE PESSOAS E SAÚDE OCUPACIONAL (SGPSO). NESSE CONTEXTO, FOI ACORDADO QUE VISITAS TÉCNICAS SERIAM REALIZADAS, DE FORMA GRADATIVA, A TODAS AS COMARCAS DA DEFENSORIA PÚBLICA DO ESTADO DE MINAS GERAIS. O OBJETIVO DESSAS VISITAS É DIVULGAR AS AÇÕES DA SGPSO E FORTALECER A INTERAÇÃO COM DEFENSORAS, DEFENSORES, SERVIDORAS, SERVIDORES, COLABORADORAS, COLABORADORES, ESTAGIÁRIAS E ESTAGIÁRIOS, COM BASE NA PREMISSA DE QUE O CONTATO PRESENCIAL FAVORECE RELAÇÕES MAIS PRÓXIMAS E HUMANIZADAS, PROMOVE A SOCIALIZAÇÃO DE CONHECIMENTOS, GERA RECONHECIMENTO E VALORIZAÇÃO DAS PESSOAS, ENTRE OUTROS BENEFÍCIOS."/>
  </r>
  <r>
    <x v="0"/>
    <x v="10"/>
    <s v="OUTUBRO"/>
    <n v="1190"/>
    <n v="1057"/>
    <n v="3894318694"/>
    <x v="142"/>
    <x v="0"/>
    <s v="CARRO PARTICULAR"/>
    <s v="BELO HORIZONTE/MG"/>
    <s v="UNAÍ/MG"/>
    <d v="2025-10-05T09:00:00"/>
    <d v="2025-10-08T09:00:00"/>
    <s v="03,00"/>
    <n v="1839.27"/>
    <n v="0"/>
    <n v="0"/>
    <n v="1839.27"/>
    <m/>
    <s v="REALIZAR DEFESA EM PLENÁRIO DO JÚRI, NOS AUTOS DE N. 0040170-48.2013.8.13.0024 AS 8:30 DO DIA 07/10, ASSISTIDO EJS, CONFORME RESOLUÇÃO Nº 3852/2025 E CONSIDERANDO O QUE CONSTA DO PROCESSO SEI N. 9990000001.001066/2024-89. INFORMO AINDA QUE DISPENSO EXPRESSAMENTE AS DIÁRIAS DOS DIAS 9 E 10, VEZ QUE DEIXO DE RETORNAR PARA BELO HORIZONTE EM RAZÃO DE AUDIÊNCIAS NA 3ª VARA CRIMINAL QUE COOPERO TODA QUARTA FEIRA E EVENTUAL AUDIÊNCIA DE CUSTÓDIA NA COMARCA DE PEDRO LEOPOLDO ONDE TAMBÉM COOPERO. REALIZAREI O ATO DE FORMA VIRTUAL A PARTIR DA DEFENSORIA PÚBLICA DE UNAÍ-MG."/>
  </r>
  <r>
    <x v="0"/>
    <x v="10"/>
    <s v="OUTUBRO"/>
    <n v="1191"/>
    <n v="1201"/>
    <n v="905301609"/>
    <x v="5"/>
    <x v="0"/>
    <s v="CARRO PARTICULAR"/>
    <s v="BARBACENA/MG"/>
    <s v="CONSELHEIRO LAFAIETE/MG"/>
    <d v="2025-10-21T06:30:00"/>
    <d v="2025-10-21T14:00:00"/>
    <s v="00,5"/>
    <n v="252.59"/>
    <n v="0"/>
    <n v="0"/>
    <n v="252.59"/>
    <s v="SEM ALTERAÇÕES NO PERCURSO"/>
    <s v="EM RAZÃO DA COOPERAÇÃO, POR VIRTUDE DO ATO Nº 11426/2025"/>
  </r>
  <r>
    <x v="0"/>
    <x v="10"/>
    <s v="OUTUBRO"/>
    <n v="1192"/>
    <n v="1201"/>
    <n v="905301609"/>
    <x v="5"/>
    <x v="0"/>
    <s v="CARRO PARTICULAR"/>
    <s v="BARBACENA/MG"/>
    <s v="CONSELHEIRO LAFAIETE/MG"/>
    <d v="2025-10-23T06:30:00"/>
    <d v="2025-10-23T14:00:00"/>
    <s v="00,5"/>
    <n v="252.59"/>
    <n v="0"/>
    <n v="0"/>
    <n v="252.59"/>
    <s v="SEM ALTERAÇÕES NO PERCURSO"/>
    <s v="EM RAZÃO DA COOPERAÇÃO, POR VIRTUDE DO ATO Nº 11426/2025"/>
  </r>
  <r>
    <x v="0"/>
    <x v="1"/>
    <s v="-"/>
    <n v="1193"/>
    <s v="-"/>
    <n v="6225723692"/>
    <x v="23"/>
    <x v="0"/>
    <s v="CARRO PARTICULAR"/>
    <s v="PITANGUI/MG"/>
    <s v="BELO HORIZONTE/MG"/>
    <d v="2025-10-23T09:00:00"/>
    <d v="2025-10-23T11:00:00"/>
    <s v="00,00"/>
    <n v="0"/>
    <n v="0"/>
    <n v="0"/>
    <n v="0"/>
    <s v="SEM ALTERAÇÕES NO PERCURSO "/>
    <s v="PARTICIPAÇÃO EM REUNIÕES DE TRABALHO E SESSÃO DO CONSELHO SUPERIOR. SOLICITAÇÃO DE DIÁRIA APENAS PARA DESPESAS COM COMBUSTÍVEL DE VEÍCULO PRÓPRIO E EVENTUAIS GASTOS COM TRANSPORTE URBANO."/>
  </r>
  <r>
    <x v="0"/>
    <x v="11"/>
    <s v="OUTUBRO"/>
    <n v="1194"/>
    <n v="1207"/>
    <n v="14495234714"/>
    <x v="201"/>
    <x v="10"/>
    <s v="VEÍCULO OFICIAL"/>
    <s v="SALINAS/MG"/>
    <s v="BERIZAL/MG"/>
    <d v="2025-10-25T05:00:00"/>
    <d v="2025-10-25T19:00:00"/>
    <s v="00,5"/>
    <n v="360.5"/>
    <n v="0"/>
    <n v="0"/>
    <n v="360.5"/>
    <s v="SEM ALTERAÇÕES NO PERCURSO"/>
    <s v="ATENDIMENTO ITINERANTE QUILOMBO SÃO JOÃO - BERIZAL "/>
  </r>
  <r>
    <x v="0"/>
    <x v="10"/>
    <s v="OUTUBRO"/>
    <n v="1195"/>
    <n v="1204"/>
    <n v="55869629691"/>
    <x v="118"/>
    <x v="5"/>
    <s v="VEÍCULO OFICIAL"/>
    <s v="BELO HORIZONTE/MG"/>
    <s v="CONSELHEIRO LAFAIETE/MG"/>
    <d v="2025-10-15T07:00:00"/>
    <d v="2025-10-15T17:00:00"/>
    <s v="00,5"/>
    <n v="108.09"/>
    <n v="0"/>
    <n v="0"/>
    <n v="108.09"/>
    <s v="SEM ALTERAÇÕES NO PERCURSO"/>
    <s v=" PLANEJAMENTO ESTRATÉGICO 02 – SAÚDE OCUPACIONAL, FICOU DETERMINADO QUE SERIAM REALIZADAS VISITAS TÉCNICAS EM TODAS AS COMARCAS DA DEFENSORIA PÚBLICA DE MINAS GERAIS, COM O OBJETIVO DE DISSEMINAR INFORMAÇÕES SOBRE A SUPERINTENDÊNCIA DE GESTÃO DE PESSOAS E SAÚDE OCUPACIONAL (SGPSO)."/>
  </r>
  <r>
    <x v="0"/>
    <x v="10"/>
    <s v="OUTUBRO"/>
    <n v="1196"/>
    <n v="1205"/>
    <n v="1848746962"/>
    <x v="173"/>
    <x v="1"/>
    <s v="CARRO PARTICULAR"/>
    <s v="DIVINÓPOLIS/MG"/>
    <s v="SANTO ANTÔNIO DO MONTE/MG"/>
    <d v="2025-10-28T11:50:00"/>
    <d v="2025-10-28T18:30:00"/>
    <n v="0.5"/>
    <n v="252.59"/>
    <n v="0"/>
    <n v="0"/>
    <n v="252.59"/>
    <s v="SEM ALTERAÇÕES NO PERCURSO"/>
    <s v="ATENDIMENTO AOS ASSISTIDOS, CORREÇÃO DE PEÇAS PROCESSUAIS, BEM COMO ORIENTAÇÃO AOS ESTAGIÁRIOS E FUNCIONÁRIOS."/>
  </r>
  <r>
    <x v="0"/>
    <x v="10"/>
    <s v="OUTUBRO"/>
    <n v="1197"/>
    <n v="1124"/>
    <n v="6012774656"/>
    <x v="102"/>
    <x v="0"/>
    <s v="CARRO PARTICULAR"/>
    <s v="SETE LAGOAS/MG"/>
    <s v="RIBEIRÃO DAS NEVES/MG"/>
    <d v="2025-10-13T07:30:00"/>
    <d v="2025-10-13T18:00:00"/>
    <s v="00,5"/>
    <n v="252.59"/>
    <n v="0"/>
    <n v="0"/>
    <n v="252.59"/>
    <s v="SEM ALTERAÇÕES NO PERCURSO"/>
    <s v="CONFORME ATO Nº 11.248/2025, PARTICIPAREI DO MUTIRÃO DE ATENDIMENTO JURÍDICO NO PRESÍDIO DE RIBEIRÃO DAS NEVES II – INSPETOR JOSÉ MARTINHO DRUMOND, NA COMARCA DE RIBEIRÃO DAS NEVES/MG, QUE SERÁ REALIZADO, PRESENCIALMENTE, NO DIA 13.10."/>
  </r>
  <r>
    <x v="0"/>
    <x v="10"/>
    <s v="OUTUBRO"/>
    <n v="1198"/>
    <n v="1110"/>
    <n v="9244995590"/>
    <x v="206"/>
    <x v="22"/>
    <s v="VEÍCULO OFICIAL"/>
    <s v="BELO HORIZONTE/MG"/>
    <s v="RIBEIRÃO DAS NEVES/MG"/>
    <d v="2025-10-14T07:45:00"/>
    <d v="2025-10-14T17:00:00"/>
    <s v="00,5"/>
    <n v="108.09"/>
    <n v="0"/>
    <n v="0"/>
    <n v="108.09"/>
    <s v="SEM ALTERAÇÕES NO PERCURSO"/>
    <s v="Participação em atendimento jurídico no âmbito da execução penal, a ser realizado no Presídio Inspetor José Martinho Drumond, em Ribeirão das Neves/MG, no período de 13 a 17 de outubro de 2025, das 9h às 16h."/>
  </r>
  <r>
    <x v="0"/>
    <x v="10"/>
    <s v="OUTUBRO"/>
    <n v="1199"/>
    <n v="1110"/>
    <n v="9244995590"/>
    <x v="206"/>
    <x v="22"/>
    <s v="VEÍCULO OFICIAL"/>
    <s v="BELO HORIZONTE/MG"/>
    <s v="RIBEIRÃO DAS NEVES/MG"/>
    <d v="2025-10-15T07:45:00"/>
    <d v="2025-10-15T17:00:00"/>
    <s v="00,5"/>
    <n v="108.09"/>
    <n v="0"/>
    <n v="108.09"/>
    <n v="0"/>
    <s v="HOUVE PARTICIPAÇÃO REMOTO"/>
    <s v="PARTICIPAÇÃO EM ATENDIMENTO JURÍDICO NO ÂMBITO DA EXECUÇÃO PENAL, A SER REALIZADO NO PRESÍDIO INSPETOR JOSÉ MARTINHO DRUMOND, EM RIBEIRÃO DAS NEVES/MG, NO PERÍODO DE 13 A 17 DE OUTUBRO DE 2025, DAS 9H ÀS 16H._x000a__x000a_A AÇÃO É PLANEJADA E ORGANIZADA PELA COORDENADORIA ESTRATÉGICA DO SISTEMA PRISIONAL (CESP), COM O OBJETIVO DE PROMOVER ATENDIMENTO JURÍDICO ESPECIALIZADO ÀS PESSOAS PRIVADAS DE LIBERDADE._x000a__x000a_AS ATIVIDADES A SEREM DESENVOLVIDAS PELO SERVIDOR ENVOLVEM SUPORTE TÉCNICO E ADMINISTRATIVO, REPRESENTAÇÃO DA COORDENADORIA, ACOMPANHAMENTO DA EXECUÇÃO DAS AÇÕES E DEMAIS ATRIBUIÇÕES CORRELATAS._x000a__x000a_O MUTIRÃO É REGULAMENTADO PELA RESOLUÇÃO Nº 3992/2025."/>
  </r>
  <r>
    <x v="0"/>
    <x v="10"/>
    <s v="OUTUBRO"/>
    <n v="1200"/>
    <n v="1110"/>
    <n v="9244995590"/>
    <x v="206"/>
    <x v="22"/>
    <s v="VEÍCULO OFICIAL"/>
    <s v="BELO HORIZONTE/MG"/>
    <s v="RIBEIRÃO DAS NEVES/MG"/>
    <d v="2025-10-16T07:45:00"/>
    <d v="2025-10-16T17:00:00"/>
    <s v="00,5"/>
    <n v="108.09"/>
    <n v="0"/>
    <n v="108.09"/>
    <n v="0"/>
    <s v="HOUVE PARTICIPAÇÃO REMOTO"/>
    <s v="PARTICIPAÇÃO EM ATENDIMENTO JURÍDICO NO ÂMBITO DA EXECUÇÃO PENAL, A SER REALIZADO NO PRESÍDIO INSPETOR JOSÉ MARTINHO DRUMOND, EM RIBEIRÃO DAS NEVES/MG, NO PERÍODO DE 13 A 17 DE OUTUBRO DE 2025, DAS 9H ÀS 16H._x000a__x000a_A AÇÃO É PLANEJADA E ORGANIZADA PELA COORDENADORIA ESTRATÉGICA DO SISTEMA PRISIONAL (CESP), COM O OBJETIVO DE PROMOVER ATENDIMENTO JURÍDICO ESPECIALIZADO ÀS PESSOAS PRIVADAS DE LIBERDADE._x000a__x000a_AS ATIVIDADES A SEREM DESENVOLVIDAS PELO SERVIDOR ENVOLVEM SUPORTE TÉCNICO E ADMINISTRATIVO, REPRESENTAÇÃO DA COORDENADORIA, ACOMPANHAMENTO DA EXECUÇÃO DAS AÇÕES E DEMAIS ATRIBUIÇÕES CORRELATAS._x000a__x000a_O MUTIRÃO É REGULAMENTADO PELA RESOLUÇÃO Nº 3992/2025."/>
  </r>
  <r>
    <x v="0"/>
    <x v="10"/>
    <s v="OUTUBRO"/>
    <n v="1201"/>
    <n v="1110"/>
    <n v="9244995590"/>
    <x v="206"/>
    <x v="22"/>
    <s v="VEÍCULO OFICIAL"/>
    <s v="BELO HORIZONTE/MG"/>
    <s v="RIBEIRÃO DAS NEVES/MG"/>
    <d v="2025-10-17T07:45:00"/>
    <d v="2025-10-17T17:00:00"/>
    <s v="00,5"/>
    <n v="108.09"/>
    <n v="0"/>
    <n v="108.09"/>
    <n v="0"/>
    <s v="HOUVE PARTICIPAÇÃO REMOTO"/>
    <s v="PARTICIPAÇÃO EM ATENDIMENTO JURÍDICO NO ÂMBITO DA EXECUÇÃO PENAL, A SER REALIZADO NO PRESÍDIO INSPETOR JOSÉ MARTINHO DRUMOND, EM RIBEIRÃO DAS NEVES/MG, NO PERÍODO DE 13 A 17 DE OUTUBRO DE 2025, DAS 9H ÀS 16H._x000a__x000a_A AÇÃO É PLANEJADA E ORGANIZADA PELA COORDENADORIA ESTRATÉGICA DO SISTEMA PRISIONAL (CESP), COM O OBJETIVO DE PROMOVER ATENDIMENTO JURÍDICO ESPECIALIZADO ÀS PESSOAS PRIVADAS DE LIBERDADE._x000a__x000a_AS ATIVIDADES A SEREM DESENVOLVIDAS PELO SERVIDOR ENVOLVEM SUPORTE TÉCNICO E ADMINISTRATIVO, REPRESENTAÇÃO DA COORDENADORIA, ACOMPANHAMENTO DA EXECUÇÃO DAS AÇÕES E DEMAIS ATRIBUIÇÕES CORRELATAS._x000a__x000a_O MUTIRÃO É REGULAMENTADO PELA RESOLUÇÃO Nº 3992/2025."/>
  </r>
  <r>
    <x v="0"/>
    <x v="12"/>
    <s v="OUTUBRO"/>
    <n v="1202"/>
    <n v="1208"/>
    <n v="1577647610"/>
    <x v="15"/>
    <x v="0"/>
    <s v="VEÍCULO OFICIAL"/>
    <s v="BELO HORIZONTE/MG"/>
    <s v="PITANGUI/MG"/>
    <d v="2025-10-29T07:00:00"/>
    <d v="2025-10-29T19:00:00"/>
    <s v="00,5"/>
    <n v="252.59"/>
    <n v="0"/>
    <n v="0"/>
    <n v="252.59"/>
    <m/>
    <s v="REALIZAR ATENDIMENTO AOS ATINGIDOS PELO DESLIZAMENTO DE ESTÉREIS DA JAGUAR MINING S.A."/>
  </r>
  <r>
    <x v="11"/>
    <x v="10"/>
    <s v="OUTUBRO"/>
    <n v="1203"/>
    <n v="1209"/>
    <n v="5854665646"/>
    <x v="225"/>
    <x v="0"/>
    <s v="VEÍCULO OFICIAL"/>
    <s v="MANHUAÇU/MG"/>
    <s v="LUISBURGO/MG"/>
    <d v="2025-11-03T09:00:00"/>
    <d v="2025-11-03T18:00:00"/>
    <s v="00,5"/>
    <n v="252.59"/>
    <n v="0"/>
    <n v="0"/>
    <n v="252.59"/>
    <m/>
    <s v="ATENDIMENTO PROMOVIDO PELO MINISTÉRIO PÚBLICO (MP ITINERANTE) E A DPMG PARTICIPARÁ EM DECORRÊNCIA DO ACT Nº 46/2023, FIRMADO COM A REFERIDA INSTITUIÇÃO. "/>
  </r>
  <r>
    <x v="0"/>
    <x v="10"/>
    <s v="OUTUBRO"/>
    <n v="1204"/>
    <n v="76"/>
    <n v="7442172610"/>
    <x v="226"/>
    <x v="19"/>
    <s v="AVIÃO"/>
    <s v="UBERLÂNDIA/MG"/>
    <s v="OURO PRETO/MG"/>
    <d v="2025-11-02T00:00:00"/>
    <d v="2025-11-05T00:00:00"/>
    <n v="1.5"/>
    <n v="1081.5"/>
    <n v="0"/>
    <n v="1081.5"/>
    <n v="0"/>
    <s v="DÍARIA CANCELADA POR MOTIVOS DE SAÚDE"/>
    <s v="PARTICIPAÇÃO  NA QUALIDADE DE CONFERENCISTA, DO “XI CONGRESSO MINEIRO DE DIREITO CIVIL”, A SER REALIZADO NOS DIAS 3 E 4 DE NOVEMBRO DE 2025, NA CIDADE DE OURO PRETO/MG."/>
  </r>
  <r>
    <x v="0"/>
    <x v="10"/>
    <s v="OUTUBRO"/>
    <n v="1205"/>
    <n v="79"/>
    <n v="6316294670"/>
    <x v="227"/>
    <x v="19"/>
    <s v="ÔNIBUS"/>
    <s v="RIO PARANAÍBA/MG"/>
    <s v="BELO HORIZONTE/MG"/>
    <d v="2025-10-31T07:50:00"/>
    <d v="2025-11-03T21:00:00"/>
    <n v="1.5"/>
    <n v="1048"/>
    <n v="0"/>
    <n v="0"/>
    <n v="1048"/>
    <m/>
    <s v=" PALESTRANTE NO “III CURSO DE DEFENSORAS POPULARES” COM O TEMA: &quot;SEGURIDADE SOCIAL E DIREITO PREVIDENCIÁRIO PARA MULHERES&quot;, A REALIZAR-SE NO DIA 1º DE NOVEMBRO DE 2025, NA CIDADE DE BELO HORIZONTE/MG."/>
  </r>
  <r>
    <x v="0"/>
    <x v="10"/>
    <s v="OUTUBRO"/>
    <n v="1206"/>
    <n v="78"/>
    <n v="6358839616"/>
    <x v="228"/>
    <x v="19"/>
    <s v="ÔNIBUS"/>
    <s v="BELO HORIZONTE/MG"/>
    <s v="OURO PRETO/MG"/>
    <d v="2025-11-03T14:00:00"/>
    <d v="2025-11-05T09:50:00"/>
    <s v="01,5"/>
    <n v="1081.5"/>
    <n v="0"/>
    <n v="0"/>
    <n v="1081.5"/>
    <m/>
    <s v="PARTICIPAÇÃO  NA QUALIDADE DE CONFERENCISTA, DO “XI CONGRESSO MINEIRO DE DIREITO CIVIL”, A SER REALIZADO NOS DIAS 3 E 4 DE NOVEMBRO DE 2025, NA CIDADE DE OURO PRETO/MG."/>
  </r>
  <r>
    <x v="0"/>
    <x v="10"/>
    <s v="OUTUBRO"/>
    <n v="1207"/>
    <n v="77"/>
    <n v="65261402468"/>
    <x v="229"/>
    <x v="19"/>
    <s v="AVIÃO"/>
    <s v="RECIFE/PE"/>
    <s v="OURO PRETO/MG"/>
    <d v="2025-11-03T09:10:00"/>
    <d v="2025-11-05T21:55:00"/>
    <n v="1.5"/>
    <n v="1081.5"/>
    <n v="0"/>
    <n v="0"/>
    <n v="1081.5"/>
    <m/>
    <s v="PARTICIPAÇÃO  NA QUALIDADE DE CONFERENCISTA, DO “XI CONGRESSO MINEIRO DE DIREITO CIVIL”, A SER REALIZADO NOS DIAS 3 E 4 DE NOVEMBRO DE 2025, NA CIDADE DE OURO PRETO/MG."/>
  </r>
  <r>
    <x v="0"/>
    <x v="10"/>
    <s v="OUTUBRO"/>
    <n v="1208"/>
    <n v="1211"/>
    <n v="32495001866"/>
    <x v="63"/>
    <x v="6"/>
    <s v="VEÍCULO OFICIAL"/>
    <s v="BELO HORIZONTE/MG"/>
    <s v="BARÃO DE COCAIS/MG"/>
    <d v="2025-11-03T10:00:00"/>
    <d v="2025-11-04T00:00:00"/>
    <s v="00,5"/>
    <n v="252.59"/>
    <n v="0"/>
    <n v="0"/>
    <n v="252.59"/>
    <m/>
    <s v="PARTICIPAÇÃO, REPRESENTANDO O NÚCLEO DE PROTEÇÃO AOS VULNERÁVEIS EM SITUAÇÃO DE CRISE DA DPMG, EM (I) REUNIÃO COM PREFEITURA DE BARÃO DE COCAIS E INSTITUTO ARBO A RESPEITO DE OBRIGAÇÃO DO MUNICÍPIO DE CONSTRUIR SEDE DA ASSOCIAÇÃO DAS COMUNIDADES ATINGIDAS PELA EVACUAÇÃO DECORRENTE DE ELEVAÇÃO DO NÍVEL DE EMERGÊNCIA DE BARRAGEM, E (II) REUNIÃO PARA APRESENTAÇÃO DOS PROJETOS DE DEMANDAS DAS COMUNIDADES ORGANIZADOS PELO INSTITUTO ARBO. O PEDIDO É REALIZADO NESTA DATA EM RAZÃO DA DEFINIÇÃO, NA DATA DE HOJE, DOS DIAS E HORÁRIOS DAS REUNIÕES A SEREM ACOMPANHADAS POR ESTE DEFENSOR. ALÉM DISSO, ESTE DEFENSOR IRÁ NO CARRO OFICIAL DO MPMG, JUNTO COM PROMOTOR QUE TAMBÉM ACOMPANHA A EXECUÇÃO DO ACORDO DE BARÃO DE COCAIS, DE MODO A EVITAR A IDA DE DOIS CARROS OFICIAIS PARA A MESMA FINALIDADE."/>
  </r>
  <r>
    <x v="0"/>
    <x v="10"/>
    <s v="OUTUBRO"/>
    <n v="1209"/>
    <n v="1227"/>
    <n v="7515010690"/>
    <x v="156"/>
    <x v="0"/>
    <s v="AVIÃO"/>
    <s v="BELO HORIZONTE/MG"/>
    <s v="UBERLÂNDIA/MG"/>
    <d v="2025-11-02T17:50:00"/>
    <d v="2025-11-08T16:15:00"/>
    <s v="05,5"/>
    <n v="3425.95"/>
    <n v="0"/>
    <n v="0"/>
    <n v="3425.95"/>
    <m/>
    <s v="ATUAR NO MUTIRÃO DE JÚRIS DA COMARCA DE UBERLÂNDIA, NA FUNÇÃO DE SUPERVISOR DA ATUAÇÃO DAS DEFENSORAS E DEFENSORES EM CURSO DE FORMAÇÃO QUE ATUARÃO NAS SESSÕES PLENÁRIAS."/>
  </r>
  <r>
    <x v="11"/>
    <x v="12"/>
    <s v="OUTUBRO"/>
    <n v="1210"/>
    <n v="1224"/>
    <n v="5583064625"/>
    <x v="31"/>
    <x v="0"/>
    <s v="VEÍCULO OFICIAL"/>
    <s v="JUIZ DE FORA/MG"/>
    <s v="BELO HORIZONTE/MG"/>
    <d v="2025-11-05T08:00:00"/>
    <d v="2025-11-07T18:00:00"/>
    <s v="02,5"/>
    <n v="2296.27"/>
    <n v="0"/>
    <n v="0"/>
    <n v="2296.27"/>
    <m/>
    <s v="SESSÃO DO CSDPMG"/>
  </r>
  <r>
    <x v="11"/>
    <x v="12"/>
    <s v="OUTUBRO"/>
    <n v="1211"/>
    <n v="1225"/>
    <n v="54405920672"/>
    <x v="19"/>
    <x v="1"/>
    <s v="VEÍCULO OFICIAL"/>
    <s v="JUIZ DE FORA/MG"/>
    <s v="BELO HORIZONTE/MG"/>
    <d v="2025-11-05T08:00:00"/>
    <d v="2025-11-07T22:00:00"/>
    <s v="02,5"/>
    <n v="2296.27"/>
    <n v="0"/>
    <n v="0"/>
    <n v="2296.27"/>
    <m/>
    <s v=" PARTICIPAÇÃO DA 14ª E 15ª SESSÃO EXTRAORDINÁRIA 2025 DO CSDPMG, PRESENCIAL, EM BELO HORIZONTE. "/>
  </r>
  <r>
    <x v="11"/>
    <x v="12"/>
    <s v="OUTUBRO"/>
    <n v="1212"/>
    <n v="1226"/>
    <n v="5877912682"/>
    <x v="7"/>
    <x v="0"/>
    <s v="CARRO PARTICULAR"/>
    <s v="SÃO JOÃO DEL REI/MG"/>
    <s v="OURO BRANCO/MG"/>
    <d v="2025-11-03T08:00:00"/>
    <d v="2025-11-03T18:00:00"/>
    <s v="00,5"/>
    <n v="252.59"/>
    <n v="0"/>
    <n v="0"/>
    <n v="252.59"/>
    <m/>
    <s v="COOPERAÇÃO NA UNIDADE DE OURO BRANCO. ATENDIMENTOS PRESENCIAIS. ATO 10.576"/>
  </r>
  <r>
    <x v="11"/>
    <x v="12"/>
    <s v="OUTUBRO"/>
    <n v="1213"/>
    <n v="1226"/>
    <n v="5877912682"/>
    <x v="7"/>
    <x v="0"/>
    <s v="CARRO PARTICULAR"/>
    <s v="SÃO JOÃO DEL REI/MG"/>
    <s v="OURO BRANCO/MG"/>
    <d v="2025-11-17T08:00:00"/>
    <d v="2025-11-17T18:00:00"/>
    <s v="00,5"/>
    <n v="252.59"/>
    <n v="0"/>
    <n v="0"/>
    <n v="252.59"/>
    <m/>
    <s v="COOPERAÇÃO NA UNIDADE DE OURO BRANCO. ATENDIMENTOS PRESENCIAIS. ATO 10.576"/>
  </r>
  <r>
    <x v="11"/>
    <x v="12"/>
    <s v="OUTUBRO"/>
    <n v="1214"/>
    <n v="1228"/>
    <n v="95729895615"/>
    <x v="1"/>
    <x v="1"/>
    <s v="CARRO PARTICULAR"/>
    <s v="TRÊS CORAÇÕES/MG"/>
    <s v="CAMBUQUIRA/MG"/>
    <d v="2025-11-03T12:00:00"/>
    <d v="2025-11-03T18:30:00"/>
    <s v="00,5"/>
    <n v="252.59"/>
    <n v="0"/>
    <n v="0"/>
    <n v="252.59"/>
    <m/>
    <s v="COOPERAÇÃO, NA FORMA DE ACUMULAÇÃO, CONFORME ATO N. 10.533/2025, NA COMARCA DE CAMBUQUIRA/MG, É NECESSÁRIO O DESLOCAMENTO RODOVIÁRIO EM VEÍCULO PRÓPRIO, O QUAL FOI AUTORIZADO PELA DPG NO PROCESSO SEI Nº 9990000001.011868/2024-05."/>
  </r>
  <r>
    <x v="11"/>
    <x v="12"/>
    <s v="OUTUBRO"/>
    <n v="1215"/>
    <n v="1228"/>
    <n v="95729895615"/>
    <x v="1"/>
    <x v="1"/>
    <s v="CARRO PARTICULAR"/>
    <s v="TRÊS CORAÇÕES/MG"/>
    <s v="CAMBUQUIRA/MG"/>
    <d v="2025-11-10T12:00:00"/>
    <d v="2025-11-10T18:30:00"/>
    <s v="00,5"/>
    <n v="252.59"/>
    <n v="0"/>
    <n v="0"/>
    <n v="252.59"/>
    <m/>
    <s v="COOPERAÇÃO, NA FORMA DE ACUMULAÇÃO, CONFORME ATO N. 10.533/2025, NA COMARCA DE CAMBUQUIRA/MG, É NECESSÁRIO O DESLOCAMENTO RODOVIÁRIO EM VEÍCULO PRÓPRIO, O QUAL FOI AUTORIZADO PELA DPG NO PROCESSO SEI Nº 9990000001.011868/2024-05."/>
  </r>
  <r>
    <x v="11"/>
    <x v="12"/>
    <s v="OUTUBRO"/>
    <n v="1216"/>
    <n v="1228"/>
    <n v="95729895615"/>
    <x v="1"/>
    <x v="1"/>
    <s v="CARRO PARTICULAR"/>
    <s v="TRÊS CORAÇÕES/MG"/>
    <s v="CAMBUQUIRA/MG"/>
    <d v="2025-11-17T12:00:00"/>
    <d v="2025-11-17T18:30:00"/>
    <s v="00,5"/>
    <n v="252.59"/>
    <n v="0"/>
    <n v="0"/>
    <n v="252.59"/>
    <m/>
    <s v="COOPERAÇÃO, NA FORMA DE ACUMULAÇÃO, CONFORME ATO N. 10.533/2025, NA COMARCA DE CAMBUQUIRA/MG, É NECESSÁRIO O DESLOCAMENTO RODOVIÁRIO EM VEÍCULO PRÓPRIO, O QUAL FOI AUTORIZADO PELA DPG NO PROCESSO SEI Nº 9990000001.011868/2024-05."/>
  </r>
  <r>
    <x v="11"/>
    <x v="12"/>
    <s v="OUTUBRO"/>
    <n v="1217"/>
    <n v="1228"/>
    <n v="95729895615"/>
    <x v="1"/>
    <x v="1"/>
    <s v="CARRO PARTICULAR"/>
    <s v="TRÊS CORAÇÕES/MG"/>
    <s v="CAMBUQUIRA/MG"/>
    <d v="2025-11-24T12:00:00"/>
    <d v="2025-11-24T18:30:00"/>
    <s v="00,5"/>
    <n v="252.59"/>
    <n v="0"/>
    <n v="0"/>
    <n v="252.59"/>
    <m/>
    <s v="COOPERAÇÃO, NA FORMA DE ACUMULAÇÃO, CONFORME ATO N. 10.533/2025, NA COMARCA DE CAMBUQUIRA/MG, É NECESSÁRIO O DESLOCAMENTO RODOVIÁRIO EM VEÍCULO PRÓPRIO, O QUAL FOI AUTORIZADO PELA DPG NO PROCESSO SEI Nº 9990000001.011868/2024-05."/>
  </r>
  <r>
    <x v="11"/>
    <x v="12"/>
    <s v="OUTUBRO"/>
    <n v="1218"/>
    <n v="1230"/>
    <n v="3467603645"/>
    <x v="0"/>
    <x v="0"/>
    <s v="CARRO PARTICULAR"/>
    <s v="TRÊS CORAÇÕES/MG"/>
    <s v="CAMBUQUIRA/MG"/>
    <d v="2025-11-04T12:00:00"/>
    <d v="2025-11-04T18:30:00"/>
    <s v="00,5"/>
    <n v="252.59"/>
    <n v="0"/>
    <n v="0"/>
    <n v="252.59"/>
    <m/>
    <s v=" COOPERAÇÃO, NA FORMA DE ACUMULAÇÃO, CONFORME ATO N. 10.533/2025, NA COMARCA DE CAMBUQUIRA/MG, É NECESSÁRIO O DESLOCAMENTO RODOVIÁRIO EM VEÍCULO PRÓPRIO, O QUAL FOI AUTORIZADO PELA DPG NO PROCESSO SEI Nº 9990000001.011643/2024-41."/>
  </r>
  <r>
    <x v="11"/>
    <x v="12"/>
    <s v="OUTUBRO"/>
    <n v="1219"/>
    <n v="1230"/>
    <n v="3467603645"/>
    <x v="0"/>
    <x v="0"/>
    <s v="CARRO PARTICULAR"/>
    <s v="TRÊS CORAÇÕES/MG"/>
    <s v="CAMBUQUIRA/MG"/>
    <d v="2025-11-11T12:00:00"/>
    <d v="2025-11-11T18:30:00"/>
    <s v="00,5"/>
    <n v="252.59"/>
    <n v="0"/>
    <n v="0"/>
    <n v="252.59"/>
    <m/>
    <s v=" COOPERAÇÃO, NA FORMA DE ACUMULAÇÃO, CONFORME ATO N. 10.533/2025, NA COMARCA DE CAMBUQUIRA/MG, É NECESSÁRIO O DESLOCAMENTO RODOVIÁRIO EM VEÍCULO PRÓPRIO, O QUAL FOI AUTORIZADO PELA DPG NO PROCESSO SEI Nº 9990000001.011643/2024-41."/>
  </r>
  <r>
    <x v="11"/>
    <x v="12"/>
    <s v="OUTUBRO"/>
    <n v="1220"/>
    <n v="1230"/>
    <n v="3467603645"/>
    <x v="0"/>
    <x v="0"/>
    <s v="CARRO PARTICULAR"/>
    <s v="TRÊS CORAÇÕES/MG"/>
    <s v="CAMBUQUIRA/MG"/>
    <d v="2025-11-19T12:00:00"/>
    <d v="2025-11-19T18:30:00"/>
    <s v="00,5"/>
    <n v="252.59"/>
    <n v="0"/>
    <n v="0"/>
    <n v="252.59"/>
    <m/>
    <s v=" COOPERAÇÃO, NA FORMA DE ACUMULAÇÃO, CONFORME ATO N. 10.533/2025, NA COMARCA DE CAMBUQUIRA/MG, É NECESSÁRIO O DESLOCAMENTO RODOVIÁRIO EM VEÍCULO PRÓPRIO, O QUAL FOI AUTORIZADO PELA DPG NO PROCESSO SEI Nº 9990000001.011643/2024-41."/>
  </r>
  <r>
    <x v="11"/>
    <x v="12"/>
    <s v="OUTUBRO"/>
    <n v="1221"/>
    <n v="1230"/>
    <n v="3467603645"/>
    <x v="0"/>
    <x v="0"/>
    <s v="CARRO PARTICULAR"/>
    <s v="TRÊS CORAÇÕES/MG"/>
    <s v="CAMBUQUIRA/MG"/>
    <d v="2025-11-24T12:00:00"/>
    <d v="2025-11-24T18:30:00"/>
    <s v="00,5"/>
    <n v="252.59"/>
    <n v="0"/>
    <n v="0"/>
    <n v="252.59"/>
    <m/>
    <s v=" COOPERAÇÃO, NA FORMA DE ACUMULAÇÃO, CONFORME ATO N. 10.533/2025, NA COMARCA DE CAMBUQUIRA/MG, É NECESSÁRIO O DESLOCAMENTO RODOVIÁRIO EM VEÍCULO PRÓPRIO, O QUAL FOI AUTORIZADO PELA DPG NO PROCESSO SEI Nº 9990000001.011643/2024-41."/>
  </r>
  <r>
    <x v="11"/>
    <x v="12"/>
    <s v="OUTUBRO"/>
    <n v="1222"/>
    <n v="1232"/>
    <n v="5877912682"/>
    <x v="7"/>
    <x v="0"/>
    <s v="CARRO PARTICULAR"/>
    <s v="SÃO JOÃO DEL REI/MG"/>
    <s v="BARROSO/MG"/>
    <d v="2025-11-06T08:00:00"/>
    <d v="2025-11-06T16:50:00"/>
    <s v="00,5"/>
    <n v="252.59"/>
    <n v="0"/>
    <n v="0"/>
    <n v="252.59"/>
    <m/>
    <s v=" COOPERAÇÃO NA UNIDADE DE BARROSO. ATENDIMENTOS PRESENCIAIS. ATO 11.049"/>
  </r>
  <r>
    <x v="11"/>
    <x v="12"/>
    <s v="OUTUBRO"/>
    <n v="1223"/>
    <n v="1232"/>
    <n v="5877912682"/>
    <x v="7"/>
    <x v="0"/>
    <s v="CARRO PARTICULAR"/>
    <s v="SÃO JOÃO DEL REI/MG"/>
    <s v="BARROSO/MG"/>
    <d v="2025-11-13T08:00:00"/>
    <d v="2025-11-13T16:50:00"/>
    <s v="00,5"/>
    <n v="252.59"/>
    <n v="0"/>
    <n v="0"/>
    <n v="252.59"/>
    <m/>
    <s v=" COOPERAÇÃO NA UNIDADE DE BARROSO. ATENDIMENTOS PRESENCIAIS. ATO 11.049"/>
  </r>
  <r>
    <x v="11"/>
    <x v="12"/>
    <s v="OUTUBRO"/>
    <n v="1224"/>
    <n v="1232"/>
    <n v="5877912682"/>
    <x v="7"/>
    <x v="0"/>
    <s v="CARRO PARTICULAR"/>
    <s v="SÃO JOÃO DEL REI/MG"/>
    <s v="BARROSO/MG"/>
    <d v="2025-11-24T08:00:00"/>
    <d v="2025-11-24T16:50:00"/>
    <s v="00,5"/>
    <n v="252.59"/>
    <n v="0"/>
    <n v="0"/>
    <n v="252.59"/>
    <m/>
    <s v=" COOPERAÇÃO NA UNIDADE DE BARROSO. ATENDIMENTOS PRESENCIAIS. ATO 11.049"/>
  </r>
  <r>
    <x v="11"/>
    <x v="12"/>
    <s v="OUTUBRO"/>
    <n v="1225"/>
    <n v="1232"/>
    <n v="5877912682"/>
    <x v="7"/>
    <x v="0"/>
    <s v="CARRO PARTICULAR"/>
    <s v="SÃO JOÃO DEL REI/MG"/>
    <s v="BARROSO/MG"/>
    <d v="2025-11-27T08:00:00"/>
    <d v="2025-11-27T16:50:00"/>
    <s v="00,5"/>
    <n v="252.59"/>
    <n v="0"/>
    <n v="0"/>
    <n v="252.59"/>
    <m/>
    <s v=" COOPERAÇÃO NA UNIDADE DE BARROSO. ATENDIMENTOS PRESENCIAIS. ATO 11.049"/>
  </r>
  <r>
    <x v="11"/>
    <x v="12"/>
    <s v="OUTUBRO"/>
    <n v="1226"/>
    <n v="1216"/>
    <n v="31184887861"/>
    <x v="54"/>
    <x v="1"/>
    <s v="VEÍCULO OFICIAL"/>
    <s v="UBERABA/MG"/>
    <s v="SACRAMENTO/MG"/>
    <d v="2025-11-04T06:30:00"/>
    <d v="2025-11-04T17:00:00"/>
    <s v="00,5"/>
    <n v="252.59"/>
    <n v="0"/>
    <n v="0"/>
    <n v="252.59"/>
    <m/>
    <s v="ATO N° 11.115/2025. CONSIDERANDO O QUE CONSTA NO PROCESSO DO SEI_x000a_9990000001.001894/2025-06; DESIGNA, NOS MOLDES DA RESOLUÇÃO DPG N. 3948/2025, OS DEFENSORES PÚBLICOS NOMINADOS NO ANEXO PARA COOPERAREM, POR ATO ESPECÍFICO, NAS SESSÕES PLENÁRIAS DE JÚRI DA COMARCA DE SACRAMENTO/MG."/>
  </r>
  <r>
    <x v="11"/>
    <x v="12"/>
    <s v="OUTUBRO"/>
    <n v="1227"/>
    <n v="1217"/>
    <n v="3264888637"/>
    <x v="28"/>
    <x v="8"/>
    <s v="VEÍCULO OFICIAL"/>
    <s v="BELO HORIZONTE/MG"/>
    <s v="CATAGUASES/MG"/>
    <d v="2025-11-04T10:00:00"/>
    <d v="2025-11-05T21:00:00"/>
    <s v="01,5"/>
    <n v="865.68000000000006"/>
    <n v="0"/>
    <n v="0"/>
    <n v="865.68000000000006"/>
    <m/>
    <s v="INAUGURAÇÃO DAS NOVAS INSTALAÇÕES DA UNIDADE DE CATAGUASES, REUNIÃO INSTITUCIONAL NA UNIDADE DE UBÁ E PARTICIPAÇÃO NA SOLENIDADE DA MEDALHA SANTOS DUMONT"/>
  </r>
  <r>
    <x v="11"/>
    <x v="12"/>
    <s v="OUTUBRO"/>
    <n v="1228"/>
    <n v="1218"/>
    <n v="3984409648"/>
    <x v="29"/>
    <x v="1"/>
    <s v="VEÍCULO OFICIAL"/>
    <s v="BELO HORIZONTE/MG"/>
    <s v="CATAGUASES/MG"/>
    <d v="2025-11-04T10:00:00"/>
    <d v="2025-11-05T21:00:00"/>
    <s v="01,5"/>
    <n v="865.68000000000006"/>
    <n v="0"/>
    <n v="0"/>
    <n v="865.68000000000006"/>
    <m/>
    <s v="INAUGURAÇÃO UNIDADES DE CATAGUASES, REUNIÃO INSTITUCIONAL EM UBÁ._x000a_ACOMPANHAR A DPG EM SOLENIDADE DE MEDALHA SANTOS DUMONT"/>
  </r>
  <r>
    <x v="11"/>
    <x v="12"/>
    <s v="OUTUBRO"/>
    <n v="1229"/>
    <n v="1219"/>
    <n v="8242248680"/>
    <x v="14"/>
    <x v="0"/>
    <s v="VEÍCULO OFICIAL"/>
    <s v="BELO HORIZONTE/MG"/>
    <s v="CATAGUASES/MG"/>
    <d v="2025-11-04T10:00:00"/>
    <d v="2025-11-05T17:00:00"/>
    <s v="01,5"/>
    <n v="865.68000000000006"/>
    <n v="0"/>
    <n v="0"/>
    <n v="865.68000000000006"/>
    <m/>
    <s v="INAUGURAÇÃO UNIDADES DE CATAGUASES, REUNIÃO INSTITUCIONAL EM UBÁ."/>
  </r>
  <r>
    <x v="11"/>
    <x v="12"/>
    <s v="OUTUBRO"/>
    <n v="1230"/>
    <n v="1220"/>
    <n v="9492225778"/>
    <x v="72"/>
    <x v="0"/>
    <s v="VEÍCULO OFICIAL"/>
    <s v="BELO HORIZONTE/MG"/>
    <s v="CATAGUASES/MG"/>
    <d v="2025-11-04T10:00:00"/>
    <d v="2025-11-05T21:00:00"/>
    <s v="01,5"/>
    <n v="865.68000000000006"/>
    <n v="0"/>
    <n v="0"/>
    <n v="865.68000000000006"/>
    <m/>
    <s v=" INAUGURAÇÃO UNIDADES DE CATAGUASES, REUNIÃO INSTITUCIONAL EM UBÁ. ACOMPANHAR A DPG EM SOLENIDADE DE MEDALHA SANTOS DUMONT"/>
  </r>
  <r>
    <x v="11"/>
    <x v="12"/>
    <s v="OUTUBRO"/>
    <n v="1231"/>
    <n v="1221"/>
    <n v="80951694634"/>
    <x v="47"/>
    <x v="12"/>
    <s v="VEÍCULO OFICIAL"/>
    <s v="BELO HORIZONTE/MG"/>
    <s v="CATAGUASES/MG"/>
    <d v="2025-11-04T10:00:00"/>
    <d v="2025-11-05T21:00:00"/>
    <s v="01,5"/>
    <n v="865.68000000000006"/>
    <n v="0"/>
    <n v="0"/>
    <n v="865.68000000000006"/>
    <m/>
    <s v="ACOMPANHAR, PRESTAR APOIO POLICIAL-MILITAR, SEGURANÇA E ACOMPANHAMENTO TÉCNICO NECESSÁRIO À DEFENSORA PÚBLICA GERAL, À CHEFE DE GABINETE DA DPMG E A COMITIVA EM REUNIÃO NA COMARCA DA DEFENSORIA NA CIDADE DE ÚBA/MG, NA INAUGURAÇÃO DAS NOVAS INSTALAÇÕES DA COMARCA DA DEFENSORIA NA CIDADE DE CATAGUASES/MG SOLENIDADE DA ENTREGAS DA MEDALHA DE SANTOS DUMONT NA CIDADE DE SANTOS DUMONT/MG. "/>
  </r>
  <r>
    <x v="11"/>
    <x v="12"/>
    <s v="OUTUBRO"/>
    <n v="1232"/>
    <n v="1222"/>
    <n v="199278601"/>
    <x v="50"/>
    <x v="13"/>
    <s v="VEÍCULO OFICIAL"/>
    <s v="BELO HORIZONTE/MG"/>
    <s v="CATAGUASES/MG"/>
    <d v="2025-11-04T10:00:00"/>
    <d v="2025-11-05T21:00:00"/>
    <s v="01,5"/>
    <n v="865.68000000000006"/>
    <n v="0"/>
    <n v="0"/>
    <n v="865.68000000000006"/>
    <m/>
    <s v="ACOMPANHAR, PROMOVER, PRESTAR O APOIO POLICIAL-MILITAR, SEGURANÇA E ASSESSORAMENTO TÉCNICO NECESSÁRIO À DEFENSORA PÚBLICA-GERAL, À CHEFE DE GABINETE DA DPMG E À COMITIVA EM REUNIÃO NA COMARCA DA DEFENSORIA NA CIDADE DE UBÁ/MG, NA INAUGURAÇÃO DAS NOVAS INSTALAÇÕES DA COMARCA DA DEFENSORIA NA CIDADE DE CATAGUASES/MG E SOLENIDADE DE ENTREGA DA MEDALHA SANTOS DUMONT NA CIDADE DE SANTOS DUMONT/MG."/>
  </r>
  <r>
    <x v="11"/>
    <x v="12"/>
    <s v="OUTUBRO"/>
    <n v="1233"/>
    <n v="1223"/>
    <n v="1230625607"/>
    <x v="59"/>
    <x v="12"/>
    <s v="VEÍCULO OFICIAL"/>
    <s v="BELO HORIZONTE/MG"/>
    <s v="CATAGUASES/MG"/>
    <d v="2025-11-04T10:00:00"/>
    <d v="2025-11-05T21:00:00"/>
    <s v="01,5"/>
    <n v="865.68000000000006"/>
    <n v="0"/>
    <n v="0"/>
    <n v="865.68000000000006"/>
    <m/>
    <s v="REALIZAR SEGURANÇA POLICIAL-MILITAR À DEFENSORA PÚBLICA-GERAL, À CHEFE DE GABINETE DA DPMG E À COMITIVA EM REUNIÃO NA COMARCA DA DEFENSORIA NA CIDADE DE UBÁ/MG, NA INAUGURAÇÃO DAS NOVAS INSTALAÇÕES DA COMARCA DA DEFENSORIA NA CIDADE DE CATAGUASES/MG E SOLENIDADE DE ENTREGA DA MEDALHA SANTOS DUMONT NA CIDADE DE SANTOS DUMONT/MG._x000a_"/>
  </r>
  <r>
    <x v="11"/>
    <x v="12"/>
    <s v="OUTUBRO"/>
    <n v="1234"/>
    <n v="1214"/>
    <n v="32487025832"/>
    <x v="8"/>
    <x v="4"/>
    <s v="VEÍCULO OFICIAL"/>
    <s v="BELO HORIZONTE/MG"/>
    <s v="GOVERNADOR VALADARES/MG"/>
    <d v="2025-11-02T08:00:00"/>
    <d v="2025-11-14T15:00:00"/>
    <s v="12,5"/>
    <n v="4320.8999999999996"/>
    <n v="0"/>
    <n v="0"/>
    <n v="4320.8999999999996"/>
    <m/>
    <s v="MINISTRAR TREINAMENTO SOLAR, NAS CIDADES DE GOVERNADOR VALADARES E IPATINGA"/>
  </r>
  <r>
    <x v="11"/>
    <x v="12"/>
    <s v="OUTUBRO"/>
    <n v="1235"/>
    <n v="85"/>
    <n v="93393555634"/>
    <x v="230"/>
    <x v="1"/>
    <s v="VEÍCULO OFICIAL"/>
    <s v="BELO HORIZONTE/MG"/>
    <s v="OURO PRETO/MG"/>
    <d v="2025-11-03T14:00:00"/>
    <d v="2025-11-04T15:00:00"/>
    <s v="01,00"/>
    <n v="613.09"/>
    <n v="0"/>
    <n v="0"/>
    <n v="613.09"/>
    <m/>
    <s v="XI CONGRESSO DE DIREITO CIVIL EM OURO PRETO - 03 A 04 DE NOVEMBRO"/>
  </r>
  <r>
    <x v="11"/>
    <x v="12"/>
    <s v="OUTUBRO"/>
    <n v="1236"/>
    <n v="85"/>
    <n v="1575857006"/>
    <x v="153"/>
    <x v="10"/>
    <s v="ÔNIBUS"/>
    <s v="BELO HORIZONTE/MG"/>
    <s v="OURO PRETO/MG"/>
    <d v="2025-11-03T07:00:00"/>
    <d v="2025-11-05T05:00:00"/>
    <s v="01,5"/>
    <n v="865.68000000000006"/>
    <n v="0"/>
    <n v="0"/>
    <n v="865.68000000000006"/>
    <m/>
    <s v="PARTICIPAR REPRESENTANDO A DEFENSORIA PÚBLICA DO XI CONGRESSO MINEIRO DE DIREITO CIVIL DA UNIVERSIDADE FEDERAL DE OURO PRETO."/>
  </r>
  <r>
    <x v="11"/>
    <x v="12"/>
    <s v="NOVEMBRO"/>
    <n v="1237"/>
    <n v="1234"/>
    <n v="55869629691"/>
    <x v="118"/>
    <x v="5"/>
    <s v="AVIÃO"/>
    <s v="BELO HORIZONTE/MG"/>
    <s v="MONTES CLAROS/MG"/>
    <d v="2025-11-06T18:30:00"/>
    <d v="2025-11-07T19:45:00"/>
    <s v="01,00"/>
    <n v="324.09000000000003"/>
    <n v="0"/>
    <n v="0"/>
    <n v="324.09000000000003"/>
    <m/>
    <s v="PLANEJAMENTO ESTRATÉGICO 02 – SAÚDE OCUPACIONAL, FICOU DETERMINADO QUE SERIAM REALIZADAS VISITAS TÉCNICAS EM TODAS AS COMARCAS DA DEFENSORIA PÚBLICA DE MINAS GERAIS"/>
  </r>
  <r>
    <x v="11"/>
    <x v="12"/>
    <s v="NOVEMBRO"/>
    <n v="1238"/>
    <n v="1236"/>
    <n v="1855718677"/>
    <x v="122"/>
    <x v="7"/>
    <s v="AVIÃO"/>
    <s v="BELO HORIZONTE/MG"/>
    <s v="MONTES CLAROS/MG"/>
    <d v="2025-11-06T18:30:00"/>
    <d v="2025-11-07T19:45:00"/>
    <s v="01,00"/>
    <n v="324.09000000000003"/>
    <n v="0"/>
    <n v="0"/>
    <n v="324.09000000000003"/>
    <m/>
    <s v="PARTICIPAR DA AÇÃO DE INTERIORIZAÇÃO PREVISTA NO PROJETO ESTRATÉGICO 02 - SAÚDE OCUPACIONAL._x000a_"/>
  </r>
  <r>
    <x v="11"/>
    <x v="12"/>
    <s v="NOVEMBRO"/>
    <n v="1239"/>
    <n v="1238"/>
    <n v="8013881636"/>
    <x v="222"/>
    <x v="7"/>
    <s v="AVIÃO"/>
    <s v="BELO HORIZONTE/MG"/>
    <s v="MONTES CLAROS/MG"/>
    <d v="2025-11-06T18:30:00"/>
    <d v="2025-11-07T19:45:00"/>
    <s v="01,00"/>
    <n v="324.09000000000003"/>
    <n v="0"/>
    <n v="0"/>
    <n v="324.09000000000003"/>
    <m/>
    <s v="PROJETO DE PLANEJAMENTO ESTRATÉGICO 02 – SAÚDE OCUPACIONAL, A AÇÃO DE INTERIORIZAÇÃO PASSOU A INTEGRAR DE FORMA PERMANENTE A ROTINA DA SUPERINTENDÊNCIA DE GESTÃO DE PESSOAS E SAÚDE OCUPACIONAL (SGPSO)."/>
  </r>
  <r>
    <x v="11"/>
    <x v="12"/>
    <s v="NOVEMBRO"/>
    <n v="1240"/>
    <n v="1240"/>
    <n v="7221103674"/>
    <x v="121"/>
    <x v="20"/>
    <s v="AVIÃO"/>
    <s v="BELO HORIZONTE/MG"/>
    <s v="MONTES CLAROS/MG"/>
    <d v="2025-11-06T18:30:00"/>
    <d v="2025-11-07T19:45:00"/>
    <s v="01,00"/>
    <n v="324.09000000000003"/>
    <n v="0"/>
    <n v="0"/>
    <n v="324.09000000000003"/>
    <m/>
    <s v="PROJETO DE PLANEJAMENTO ESTRATÉGICO 02 – SAÚDE OCUPACIONAL, A AÇÃO DE INTERIORIZAÇÃO PASSOU A INTEGRAR DE FORMA PERMANENTE A ROTINA DA SUPERINTENDÊNCIA DE GESTÃO DE PESSOAS E SAÚDE OCUPACIONAL (SGPSO)."/>
  </r>
  <r>
    <x v="11"/>
    <x v="12"/>
    <s v="NOVEMBRO"/>
    <n v="1241"/>
    <n v="1242"/>
    <n v="6961358683"/>
    <x v="123"/>
    <x v="26"/>
    <s v="AVIÃO"/>
    <s v="BELO HORIZONTE/MG"/>
    <s v="MONTES CLAROS/MG"/>
    <d v="2025-11-06T18:30:00"/>
    <d v="2025-11-07T19:45:00"/>
    <s v="01,00"/>
    <n v="324.09000000000003"/>
    <n v="0"/>
    <n v="0"/>
    <n v="324.09000000000003"/>
    <m/>
    <s v="PROJETO DE PLANEJAMENTO ESTRATÉGICO 02 – SAÚDE OCUPACIONAL, A AÇÃO DE INTERIORIZAÇÃO PASSOU A INTEGRAR DE FORMA PERMANENTE A ROTINA DA SUPERINTENDÊNCIA DE GESTÃO DE PESSOAS E SAÚDE OCUPACIONAL (SGPSO)."/>
  </r>
  <r>
    <x v="11"/>
    <x v="12"/>
    <s v="NOVEMBRO"/>
    <n v="1242"/>
    <n v="1246"/>
    <n v="7533003624"/>
    <x v="120"/>
    <x v="2"/>
    <s v="AVIÃO"/>
    <s v="BELO HORIZONTE/MG"/>
    <s v="MONTES CLAROS/MG"/>
    <d v="2025-11-06T18:30:00"/>
    <d v="2025-11-07T19:45:00"/>
    <s v="01,00"/>
    <n v="324.09000000000003"/>
    <n v="0"/>
    <n v="0"/>
    <n v="324.09000000000003"/>
    <m/>
    <s v="PROJETO DE PLANEJAMENTO ESTRATÉGICO 02 – SAÚDE OCUPACIONAL, A AÇÃO DE INTERIORIZAÇÃO PASSOU A INTEGRAR DE FORMA PERMANENTE A ROTINA DA SUPERINTENDÊNCIA DE GESTÃO DE PESSOAS E SAÚDE OCUPACIONAL (SGPSO)._x000a_"/>
  </r>
  <r>
    <x v="11"/>
    <x v="12"/>
    <s v="NOVEMBRO"/>
    <n v="1243"/>
    <n v="1244"/>
    <n v="4045263659"/>
    <x v="112"/>
    <x v="7"/>
    <s v="AVIÃO"/>
    <s v="BELO HORIZONTE/MG"/>
    <s v="MONTES CLAROS/MG"/>
    <d v="2025-11-06T18:30:00"/>
    <d v="2025-11-07T19:45:00"/>
    <s v="01,00"/>
    <n v="324.09000000000003"/>
    <n v="0"/>
    <n v="0"/>
    <n v="324.09000000000003"/>
    <m/>
    <s v="PROJETO DE PLANEJAMENTO ESTRATÉGICO 02 – SAÚDE OCUPACIONAL, A AÇÃO DE INTERIORIZAÇÃO PASSOU A INTEGRAR DE FORMA PERMANENTE A ROTINA DA SUPERINTENDÊNCIA DE GESTÃO DE PESSOAS E SAÚDE OCUPACIONAL (SGPSO)."/>
  </r>
  <r>
    <x v="11"/>
    <x v="12"/>
    <s v="NOVEMBRO"/>
    <n v="1244"/>
    <n v="1248"/>
    <n v="6346736612"/>
    <x v="197"/>
    <x v="7"/>
    <s v="AVIÃO"/>
    <s v="BELO HORIZONTE/MG"/>
    <s v="MONTES CLAROS/MG"/>
    <d v="2025-11-06T18:30:00"/>
    <d v="2025-11-07T19:45:00"/>
    <s v="01,00"/>
    <n v="324.09000000000003"/>
    <n v="0"/>
    <n v="0"/>
    <n v="324.09000000000003"/>
    <m/>
    <s v="DAR CONTINUIDADE AO PROJETO DE PLANEJAMENTO ESTRATÉGICO 02 – SAÚDE OCUPACIONAL, A AÇÃO DE INTERIORIZAÇÃO JUNTO A COMARCA DE MONTES CLAROS DA DEFENSORIA PÚBLICA DO ESTADO DE MINAS GERAIS VISA AMPLIAR AS INICIATIVAS DE SAÚDE OCUPACIONAL NAS UNIDADES DESTA DEFENSORIA."/>
  </r>
  <r>
    <x v="11"/>
    <x v="12"/>
    <s v="NOVEMBRO"/>
    <n v="1245"/>
    <n v="1250"/>
    <n v="6916238640"/>
    <x v="119"/>
    <x v="25"/>
    <s v="AVIÃO"/>
    <s v="BELO HORIZONTE/MG"/>
    <s v="MONTES CLAROS/MG"/>
    <d v="2025-11-06T18:30:00"/>
    <d v="2025-11-07T19:45:00"/>
    <s v="01,00"/>
    <n v="324.09000000000003"/>
    <n v="0"/>
    <n v="0"/>
    <n v="324.09000000000003"/>
    <m/>
    <s v=" APRESENTAÇÃO DO PROGRAMA “TRAMAS DA INTEGRIDADE” "/>
  </r>
  <r>
    <x v="11"/>
    <x v="12"/>
    <s v="NOVEMBRO"/>
    <n v="1246"/>
    <n v="86"/>
    <n v="7956021707"/>
    <x v="231"/>
    <x v="19"/>
    <s v="AVIÃO"/>
    <s v="SALVADOR/BA"/>
    <s v="BELO HORIZONTE/MG"/>
    <d v="2025-11-13T13:05:00"/>
    <d v="2025-11-15T18:10:00"/>
    <s v="02,00"/>
    <n v="2096"/>
    <n v="0"/>
    <n v="0"/>
    <n v="2096"/>
    <m/>
    <s v="PALESTRANTE, NO &quot;II SEMINÁRIO DA COMISSÃO DE PREVENÇÃO À VIOLÊNCIA INSTITUCIONAL DO FÓRUM SOCIOEDUCATIVO DE BH: DESAFIOS DA SOCIOEDUCAÇÃO COM O PÚBLICO FEMININO E TRANS&quot;, "/>
  </r>
  <r>
    <x v="11"/>
    <x v="12"/>
    <s v="NOVEMBRO"/>
    <n v="1247"/>
    <n v="1263"/>
    <n v="53903609668"/>
    <x v="44"/>
    <x v="11"/>
    <s v="VEÍCULO OFICIAL"/>
    <s v="BELO HORIZONTE/MG"/>
    <s v="SANTOS DUMONT/MG"/>
    <d v="2025-11-20T08:00:00"/>
    <d v="2025-11-21T14:00:00"/>
    <s v="01,5"/>
    <n v="432.18"/>
    <n v="0"/>
    <n v="0"/>
    <n v="432.18"/>
    <m/>
    <s v="ASSESSORAMENTO AO DEFENSORES HOMENAGEADOS NA MEDALHA SANTOS DUMONT"/>
  </r>
  <r>
    <x v="11"/>
    <x v="12"/>
    <s v="NOVEMBRO"/>
    <n v="1248"/>
    <n v="1259"/>
    <n v="8013881636"/>
    <x v="222"/>
    <x v="7"/>
    <s v="AVIÃO"/>
    <s v="BELO HORIZONTE/MG"/>
    <s v="JOÃO PESSOA/PB"/>
    <d v="2025-11-09T11:05:00"/>
    <d v="2025-11-13T22:25:00"/>
    <s v="04,5"/>
    <n v="2398.86"/>
    <n v="0"/>
    <n v="0"/>
    <n v="2398.86"/>
    <m/>
    <s v="PARTICIPAÇÃO DE SERVIDORE EM CURSOS VOLTADOS À QUALIFICAÇÃO DA ATUAÇÃO INSTITUCIONAL, COMO O&quot;SEMINÁRIO PRÁTICO SOBRE AVERBAÇÃO DE CERTIDÕES DE TEMPO DE CONTRIBUIÇÃO (CTC), CÁLCULO DE TEMPOS CONCOMITANTES E COMPENSAÇÃO PREVIDENCIÁRIA (COMPREV E SICOMP) PARA SERVIDORES PÚBLICOS&quot;."/>
  </r>
  <r>
    <x v="11"/>
    <x v="12"/>
    <s v="NOVEMBRO"/>
    <n v="1249"/>
    <n v="1257"/>
    <n v="99845199615"/>
    <x v="6"/>
    <x v="0"/>
    <s v="CARRO PARTICULAR"/>
    <s v="SÃO JOÃO DEL REI/MG"/>
    <s v="BARROSO/MG"/>
    <d v="2025-11-04T11:45:00"/>
    <d v="2025-11-04T18:00:00"/>
    <s v="00,5"/>
    <n v="252.59"/>
    <n v="0"/>
    <n v="0"/>
    <n v="252.59"/>
    <m/>
    <s v="COOPERAÇÃO NA COMARCA DE BARROSO, CONFORME ATO DPG 11.049/2025, PARA PARTICIPAÇÃO DE AUDIÊNCIAS E ATENDIMENTO AO PÚBLICO"/>
  </r>
  <r>
    <x v="11"/>
    <x v="12"/>
    <s v="NOVEMBRO"/>
    <n v="1250"/>
    <n v="1257"/>
    <n v="99845199615"/>
    <x v="6"/>
    <x v="0"/>
    <s v="CARRO PARTICULAR"/>
    <s v="SÃO JOÃO DEL REI/MG"/>
    <s v="BARROSO/MG"/>
    <d v="2025-11-11T11:45:00"/>
    <d v="2025-11-11T18:00:00"/>
    <s v="00,5"/>
    <n v="252.59"/>
    <n v="0"/>
    <n v="0"/>
    <n v="252.59"/>
    <m/>
    <s v="COOPERAÇÃO NA COMARCA DE BARROSO, CONFORME ATO DPG 11.049/2025, PARA PARTICIPAÇÃO DE AUDIÊNCIAS E ATENDIMENTO AO PÚBLICO"/>
  </r>
  <r>
    <x v="11"/>
    <x v="12"/>
    <s v="NOVEMBRO"/>
    <n v="1251"/>
    <n v="1257"/>
    <n v="99845199615"/>
    <x v="6"/>
    <x v="0"/>
    <s v="CARRO PARTICULAR"/>
    <s v="SÃO JOÃO DEL REI/MG"/>
    <s v="BARROSO/MG"/>
    <d v="2025-11-18T11:45:00"/>
    <d v="2025-11-18T18:00:00"/>
    <s v="00,5"/>
    <n v="252.59"/>
    <n v="0"/>
    <n v="0"/>
    <n v="252.59"/>
    <m/>
    <s v="COOPERAÇÃO NA COMARCA DE BARROSO, CONFORME ATO DPG 11.049/2025, PARA PARTICIPAÇÃO DE AUDIÊNCIAS E ATENDIMENTO AO PÚBLICO"/>
  </r>
  <r>
    <x v="11"/>
    <x v="12"/>
    <s v="NOVEMBRO"/>
    <n v="1252"/>
    <n v="1257"/>
    <n v="99845199615"/>
    <x v="6"/>
    <x v="0"/>
    <s v="CARRO PARTICULAR"/>
    <s v="SÃO JOÃO DEL REI/MG"/>
    <s v="BARROSO/MG"/>
    <d v="2025-11-25T11:45:00"/>
    <d v="2025-11-25T18:00:00"/>
    <s v="00,5"/>
    <n v="252.59"/>
    <n v="0"/>
    <n v="0"/>
    <n v="252.59"/>
    <m/>
    <s v="COOPERAÇÃO NA COMARCA DE BARROSO, CONFORME ATO DPG 11.049/2025, PARA PARTICIPAÇÃO DE AUDIÊNCIAS E ATENDIMENTO AO PÚBLICO"/>
  </r>
  <r>
    <x v="11"/>
    <x v="12"/>
    <s v="NOVEMBRO"/>
    <n v="1253"/>
    <n v="1255"/>
    <n v="4899054637"/>
    <x v="170"/>
    <x v="1"/>
    <s v="CARRO PARTICULAR"/>
    <s v="CAXAMBU/MG"/>
    <s v="CRUZÍLIA/MG"/>
    <d v="2025-11-04T12:00:00"/>
    <d v="2025-11-04T18:00:00"/>
    <s v="00,5"/>
    <n v="252.59"/>
    <n v="0"/>
    <n v="0"/>
    <n v="252.59"/>
    <m/>
    <s v="COOPERAÇÃO NA UNIDADE CONFORME ATO 10.297/2025"/>
  </r>
  <r>
    <x v="11"/>
    <x v="12"/>
    <s v="NOVEMBRO"/>
    <n v="1254"/>
    <n v="1255"/>
    <n v="4899054637"/>
    <x v="170"/>
    <x v="1"/>
    <s v="CARRO PARTICULAR"/>
    <s v="CAXAMBU/MG"/>
    <s v="CRUZÍLIA/MG"/>
    <d v="2025-11-11T12:00:00"/>
    <d v="2025-11-11T18:00:00"/>
    <s v="00,5"/>
    <n v="252.59"/>
    <n v="0"/>
    <n v="0"/>
    <n v="252.59"/>
    <m/>
    <s v="COOPERAÇÃO NA UNIDADE CONFORME ATO 10.297/2025"/>
  </r>
  <r>
    <x v="11"/>
    <x v="12"/>
    <s v="NOVEMBRO"/>
    <n v="1255"/>
    <n v="1255"/>
    <n v="4899054637"/>
    <x v="170"/>
    <x v="1"/>
    <s v="CARRO PARTICULAR"/>
    <s v="CAXAMBU/MG"/>
    <s v="CRUZÍLIA/MG"/>
    <d v="2025-11-18T12:00:00"/>
    <d v="2025-11-18T18:00:00"/>
    <s v="00,5"/>
    <n v="252.59"/>
    <n v="0"/>
    <n v="0"/>
    <n v="252.59"/>
    <m/>
    <s v="COOPERAÇÃO NA UNIDADE CONFORME ATO 10.297/2025"/>
  </r>
  <r>
    <x v="11"/>
    <x v="12"/>
    <s v="NOVEMBRO"/>
    <n v="1256"/>
    <n v="1255"/>
    <n v="4899054637"/>
    <x v="170"/>
    <x v="1"/>
    <s v="CARRO PARTICULAR"/>
    <s v="CAXAMBU/MG"/>
    <s v="CRUZÍLIA/MG"/>
    <d v="2025-11-25T12:00:00"/>
    <d v="2025-11-25T18:00:00"/>
    <s v="00,5"/>
    <n v="252.59"/>
    <n v="0"/>
    <n v="0"/>
    <n v="252.59"/>
    <m/>
    <s v="COOPERAÇÃO NA UNIDADE CONFORME ATO 10.297/2025"/>
  </r>
  <r>
    <x v="11"/>
    <x v="12"/>
    <s v="NOVEMBRO"/>
    <n v="1257"/>
    <n v="1254"/>
    <n v="13706231603"/>
    <x v="181"/>
    <x v="3"/>
    <s v="VEÍCULO OFICIAL"/>
    <s v="BELO HORIZONTE/MG"/>
    <s v="ALMENARA/MG"/>
    <d v="2025-11-05T08:00:00"/>
    <d v="2025-11-07T19:00:00"/>
    <s v="02,5"/>
    <n v="756.27"/>
    <n v="0"/>
    <n v="0"/>
    <n v="756.27"/>
    <m/>
    <s v="DEFENSORIA ITINERANTE - MUTIRÃO DAS FAMÍLIAS - ALMENARA"/>
  </r>
  <r>
    <x v="11"/>
    <x v="12"/>
    <s v="NOVEMBRO"/>
    <n v="1258"/>
    <n v="1252"/>
    <n v="84562510625"/>
    <x v="138"/>
    <x v="26"/>
    <s v="VEÍCULO OFICIAL"/>
    <s v="BELO HORIZONTE/MG"/>
    <s v="CATAGUASES/MG"/>
    <d v="2025-11-04T08:00:00"/>
    <d v="2025-11-06T16:00:00"/>
    <s v="02,5"/>
    <n v="756.27"/>
    <n v="0"/>
    <n v="0"/>
    <n v="756.27"/>
    <m/>
    <s v="COBERTURA JORNALÍSTICA E FOTORGÁFICA DA INAUGURAÇÃO DA UNIDADE DE CATAGUASES"/>
  </r>
  <r>
    <x v="11"/>
    <x v="12"/>
    <s v="NOVEMBRO"/>
    <n v="1259"/>
    <n v="1253"/>
    <n v="79484336604"/>
    <x v="104"/>
    <x v="24"/>
    <s v="VEÍCULO OFICIAL"/>
    <s v="BELO HORIZONTE/MG"/>
    <s v="PITANGUI/MG"/>
    <d v="2025-11-05T06:30:00"/>
    <d v="2025-11-05T19:00:00"/>
    <s v="00,5"/>
    <n v="108.09"/>
    <n v="0"/>
    <n v="0"/>
    <n v="108.09"/>
    <m/>
    <s v="ATENDIMENTO AOS ATINGIDOS PELO DESLIZAMENTO DE PILHA DE REJEITOS DA MINAS TURMALINA, DA JAGUAR MINING, EM CASQUILHO DE CIMA, NA SEDE DA DPMG EM PITANGUI"/>
  </r>
  <r>
    <x v="11"/>
    <x v="12"/>
    <s v="NOVEMBRO"/>
    <n v="1260"/>
    <n v="1264"/>
    <n v="6002895671"/>
    <x v="56"/>
    <x v="15"/>
    <s v="VEÍCULO OFICIAL"/>
    <s v="BELO HORIZONTE/MG"/>
    <s v="CATAGUASES/MG"/>
    <d v="2025-11-04T08:00:00"/>
    <d v="2025-11-06T16:00:00"/>
    <s v="02,5"/>
    <n v="756.27"/>
    <n v="0"/>
    <n v="0"/>
    <n v="756.27"/>
    <m/>
    <s v="CERIMONIAL PARA INAUGURAÇÃO DA UNIDADE DE CATAGUASES"/>
  </r>
  <r>
    <x v="11"/>
    <x v="12"/>
    <s v="NOVEMBRO"/>
    <n v="1261"/>
    <n v="1265"/>
    <n v="53903609668"/>
    <x v="44"/>
    <x v="11"/>
    <s v="VEÍCULO OFICIAL"/>
    <s v="BELO HORIZONTE/MG"/>
    <s v="CATAGUASES/MG"/>
    <d v="2025-11-04T08:00:00"/>
    <d v="2025-11-06T16:00:00"/>
    <s v="02,5"/>
    <n v="756.27"/>
    <n v="0"/>
    <n v="0"/>
    <n v="756.27"/>
    <m/>
    <s v=" INAUGURAÇÃO DA UNIDADE DE CATAGUASES"/>
  </r>
  <r>
    <x v="11"/>
    <x v="12"/>
    <s v="NOVEMBRO"/>
    <n v="1262"/>
    <n v="1267"/>
    <n v="64791157672"/>
    <x v="12"/>
    <x v="1"/>
    <s v="CARRO PARTICULAR"/>
    <s v="LAGOA DA PRATA/MG"/>
    <s v="SANTO ANTÔNIO DO MONTE/MG"/>
    <d v="2025-11-07T12:30:00"/>
    <d v="2025-11-07T18:30:00"/>
    <s v="00,5"/>
    <n v="252.59"/>
    <n v="0"/>
    <n v="0"/>
    <n v="252.59"/>
    <m/>
    <s v="COOPERAÇÃO NA COMARCA DE SANTO ANTÔNIO DO MONTE UTILIZANDO VEÍCULO PRÓPRIO, CONFORME ATO 9913/2025."/>
  </r>
  <r>
    <x v="11"/>
    <x v="12"/>
    <s v="NOVEMBRO"/>
    <n v="1263"/>
    <n v="1267"/>
    <n v="64791157672"/>
    <x v="12"/>
    <x v="1"/>
    <s v="CARRO PARTICULAR"/>
    <s v="LAGOA DA PRATA/MG"/>
    <s v="SANTO ANTÔNIO DO MONTE/MG"/>
    <d v="2025-11-14T12:30:00"/>
    <d v="2025-11-14T18:30:00"/>
    <s v="00,5"/>
    <n v="252.59"/>
    <n v="0"/>
    <n v="0"/>
    <n v="252.59"/>
    <m/>
    <s v="COOPERAÇÃO NA COMARCA DE SANTO ANTÔNIO DO MONTE UTILIZANDO VEÍCULO PRÓPRIO, CONFORME ATO 9913/2025."/>
  </r>
  <r>
    <x v="11"/>
    <x v="12"/>
    <s v="NOVEMBRO"/>
    <n v="1264"/>
    <n v="1269"/>
    <n v="84562510625"/>
    <x v="138"/>
    <x v="26"/>
    <s v="VEÍCULO OFICIAL"/>
    <s v="BELO HORIZONTE/MG"/>
    <s v="SANTOS DUMONT/MG"/>
    <d v="2025-11-20T08:00:00"/>
    <d v="2025-11-21T13:00:00"/>
    <s v="01,00"/>
    <n v="324.09000000000003"/>
    <n v="0"/>
    <n v="0"/>
    <n v="324.09000000000003"/>
    <m/>
    <s v="COBERTURA JORNALÍSTICA E FOTOGRÁFICA DA ENTREGA DA MEDALHA SANTOS DUMONT"/>
  </r>
  <r>
    <x v="11"/>
    <x v="12"/>
    <s v="NOVEMBRO"/>
    <n v="1265"/>
    <n v="1266"/>
    <n v="8503011654"/>
    <x v="77"/>
    <x v="6"/>
    <s v="VEÍCULO OFICIAL"/>
    <s v="BELO HORIZONTE/MG"/>
    <s v="ALMENARA/MG"/>
    <d v="2025-11-05T05:00:00"/>
    <d v="2025-11-07T16:00:00"/>
    <s v="02,5"/>
    <n v="1478.77"/>
    <n v="0"/>
    <n v="0"/>
    <n v="1478.77"/>
    <m/>
    <s v=" REALIZAÇÃO DO PROJETO DEFENSORIA PÚBLICA ITINERANTE. "/>
  </r>
  <r>
    <x v="11"/>
    <x v="12"/>
    <s v="NOVEMBRO"/>
    <n v="1266"/>
    <n v="1271"/>
    <n v="12674030712"/>
    <x v="232"/>
    <x v="10"/>
    <s v="VEÍCULO OFICIAL"/>
    <s v="MANHUAÇU/MG"/>
    <s v="SIMONÉSIA/MG"/>
    <d v="2025-11-05T08:00:00"/>
    <d v="2025-11-05T17:00:00"/>
    <s v="00,5"/>
    <n v="252.59"/>
    <n v="0"/>
    <n v="0"/>
    <n v="252.59"/>
    <m/>
    <s v="COOPERAÇÃO A SER REALIZADA NO ATENDIMENTO DO MP ITINERANTE"/>
  </r>
  <r>
    <x v="11"/>
    <x v="12"/>
    <s v="NOVEMBRO"/>
    <n v="1267"/>
    <n v="1271"/>
    <n v="12674030712"/>
    <x v="232"/>
    <x v="10"/>
    <s v="VEÍCULO OFICIAL"/>
    <s v="MANHUAÇU/MG"/>
    <s v="REDUTO/MG"/>
    <d v="2025-11-06T08:00:00"/>
    <d v="2025-11-06T17:00:00"/>
    <s v="00,5"/>
    <n v="252.59"/>
    <n v="0"/>
    <n v="0"/>
    <n v="252.59"/>
    <m/>
    <s v="COOPERAÇÃO A SER REALIZADA NO ATENDIMENTO DO MP ITINERANTE"/>
  </r>
  <r>
    <x v="11"/>
    <x v="12"/>
    <s v="NOVEMBRO"/>
    <n v="1268"/>
    <n v="1274"/>
    <n v="3467603645"/>
    <x v="0"/>
    <x v="0"/>
    <s v="VEÍCULO OFICIAL"/>
    <s v="TRÊS CORAÇÕES/MG"/>
    <s v="UNAÍ/MG"/>
    <d v="2025-11-17T06:00:00"/>
    <d v="2025-11-19T15:00:00"/>
    <s v="02,5"/>
    <n v="1478.77"/>
    <n v="0"/>
    <n v="0"/>
    <n v="1478.77"/>
    <m/>
    <s v="HOUVE DESIGNAÇÃO PARA COOPERAR EM SESSÃO PLENÁRIA DO TRIBUNAL DO JURI NA COMARCA DE UNAÍ, CONSOANTE ATO Nº 11.266/2025."/>
  </r>
  <r>
    <x v="11"/>
    <x v="12"/>
    <s v="NOVEMBRO"/>
    <n v="1269"/>
    <n v="1275"/>
    <n v="1577647610"/>
    <x v="15"/>
    <x v="0"/>
    <s v="AVIÃO"/>
    <s v="BELO HORIZONTE/MG"/>
    <s v="CURITIBA/PR"/>
    <d v="2025-11-27T08:05:00"/>
    <d v="2025-11-28T21:05:00"/>
    <s v="01,5"/>
    <n v="1356.18"/>
    <n v="0"/>
    <n v="0"/>
    <n v="1356.18"/>
    <m/>
    <s v=" PARTICIPAR DE PALESTRA NA DEFENSORIA PÚBLICA DO PARANÁ ACOMPANHANDO A DRA. RAQUEL, DEFENSORA PÚBLICA-GERAL"/>
  </r>
  <r>
    <x v="0"/>
    <x v="12"/>
    <s v="OUTUBRO"/>
    <n v="1270"/>
    <n v="1185"/>
    <n v="3623721603"/>
    <x v="192"/>
    <x v="1"/>
    <s v="CARRO PARTICULAR"/>
    <s v="VARGINHA/MG"/>
    <s v="ITAMONTE/MG"/>
    <d v="2025-10-17T09:00:00"/>
    <d v="2025-10-17T21:00:00"/>
    <s v="00,5"/>
    <n v="252.59"/>
    <n v="0"/>
    <n v="0"/>
    <n v="252.59"/>
    <m/>
    <s v="ATENDIMENTOS PRESENCIAIS EM RAZÃO DA COOPERAÇÃO NA COMARCA DE ITAMONTE (ATO 10.741/25 DPG)."/>
  </r>
  <r>
    <x v="0"/>
    <x v="12"/>
    <s v="OUTUBRO"/>
    <n v="1271"/>
    <n v="1185"/>
    <n v="3623721603"/>
    <x v="192"/>
    <x v="1"/>
    <s v="CARRO PARTICULAR"/>
    <s v="VARGINHA/MG"/>
    <s v="ITAMONTE/MG"/>
    <d v="2025-10-28T09:00:00"/>
    <d v="2025-10-29T11:50:00"/>
    <s v="01,00"/>
    <n v="613.09"/>
    <n v="0"/>
    <n v="0"/>
    <n v="613.09"/>
    <m/>
    <s v="ATENDIMENTOS PRESENCIAIS EM RAZÃO DA COOPERAÇÃO NA COMARCA DE ITAMONTE (ATO 10.741/25 DPG)."/>
  </r>
  <r>
    <x v="11"/>
    <x v="11"/>
    <s v="INSERIR DATA"/>
    <n v="1272"/>
    <n v="0"/>
    <n v="6916238640"/>
    <x v="119"/>
    <x v="25"/>
    <s v="AVIÃO"/>
    <s v="BELO HORIZONTE/MG"/>
    <s v="FORTALEZA/CE"/>
    <d v="2025-11-26T11:10:00"/>
    <d v="2025-11-28T18:30:00"/>
    <s v="02,5"/>
    <n v="1248.77"/>
    <n v="0"/>
    <n v="0"/>
    <n v="1248.77"/>
    <m/>
    <s v="PARTICIPAR DA 6ª REUNIÃO DA REDE NACIONAL DE PROMOÇÃO DA INTEGRIDADE PRIVADA, REPRESENTANDO A DEFENSORIA PÚBLICA DO ESTADO DE MINAS GERAIS."/>
  </r>
  <r>
    <x v="0"/>
    <x v="10"/>
    <s v="OUTUBRO"/>
    <n v="1273"/>
    <n v="1054"/>
    <n v="1577647610"/>
    <x v="15"/>
    <x v="0"/>
    <s v="VEÍCULO OFICIAL"/>
    <s v="BELO HORIZONTE/MG"/>
    <s v="PITANGUI/MG"/>
    <d v="2025-10-07T07:00:00"/>
    <d v="2025-10-07T19:30:00"/>
    <s v="00,5"/>
    <n v="252.59"/>
    <n v="0"/>
    <n v="0"/>
    <n v="252.59"/>
    <m/>
    <s v="REALIZAR ATENDIMENTO AOS ATINGIDOS PELO DESLIZAMENTO DE ESTÉREIS DA JAGUAR MINING S.A._x000a__x000a_VIAGEM AUTORIZADA PELO PROCESSO SEI 005502/2025-70"/>
  </r>
  <r>
    <x v="11"/>
    <x v="11"/>
    <s v="INSERIR DATA"/>
    <n v="1274"/>
    <n v="0"/>
    <m/>
    <x v="32"/>
    <x v="9"/>
    <m/>
    <m/>
    <m/>
    <s v="00/0/00 00:00"/>
    <s v="00/0/00 00:00"/>
    <s v=" "/>
    <s v="0,00"/>
    <n v="0"/>
    <n v="0"/>
    <n v="0"/>
    <m/>
    <s v=""/>
  </r>
  <r>
    <x v="11"/>
    <x v="11"/>
    <s v="INSERIR DATA"/>
    <n v="1275"/>
    <n v="0"/>
    <m/>
    <x v="32"/>
    <x v="9"/>
    <m/>
    <m/>
    <m/>
    <s v="00/0/00 00:00"/>
    <s v="00/0/00 00:00"/>
    <s v=" "/>
    <s v="0,00"/>
    <n v="0"/>
    <n v="0"/>
    <n v="0"/>
    <m/>
    <s v=""/>
  </r>
  <r>
    <x v="11"/>
    <x v="11"/>
    <s v="INSERIR DATA"/>
    <n v="1276"/>
    <n v="0"/>
    <m/>
    <x v="32"/>
    <x v="9"/>
    <m/>
    <m/>
    <m/>
    <s v="00/0/00 00:00"/>
    <s v="00/0/00 00:00"/>
    <s v=" "/>
    <s v="0,00"/>
    <n v="0"/>
    <n v="0"/>
    <n v="0"/>
    <m/>
    <s v=""/>
  </r>
  <r>
    <x v="11"/>
    <x v="11"/>
    <s v="INSERIR DATA"/>
    <n v="1277"/>
    <n v="0"/>
    <m/>
    <x v="32"/>
    <x v="9"/>
    <m/>
    <m/>
    <m/>
    <s v="00/0/00 00:00"/>
    <s v="00/0/00 00:00"/>
    <s v=" "/>
    <s v="0,00"/>
    <n v="0"/>
    <n v="0"/>
    <n v="0"/>
    <m/>
    <s v=""/>
  </r>
  <r>
    <x v="11"/>
    <x v="11"/>
    <s v="INSERIR DATA"/>
    <n v="1278"/>
    <n v="0"/>
    <m/>
    <x v="32"/>
    <x v="9"/>
    <m/>
    <m/>
    <m/>
    <s v="00/0/00 00:00"/>
    <s v="00/0/00 00:00"/>
    <s v=" "/>
    <s v="0,00"/>
    <n v="0"/>
    <n v="0"/>
    <n v="0"/>
    <m/>
    <s v=""/>
  </r>
  <r>
    <x v="11"/>
    <x v="11"/>
    <s v="INSERIR DATA"/>
    <n v="1279"/>
    <n v="0"/>
    <m/>
    <x v="32"/>
    <x v="9"/>
    <m/>
    <m/>
    <m/>
    <s v="00/0/00 00:00"/>
    <s v="00/0/00 00:00"/>
    <s v=" "/>
    <s v="0,00"/>
    <n v="0"/>
    <n v="0"/>
    <n v="0"/>
    <m/>
    <s v=""/>
  </r>
  <r>
    <x v="11"/>
    <x v="11"/>
    <s v="INSERIR DATA"/>
    <n v="1280"/>
    <n v="0"/>
    <m/>
    <x v="32"/>
    <x v="9"/>
    <m/>
    <m/>
    <m/>
    <s v="00/0/00 00:00"/>
    <s v="00/0/00 00:00"/>
    <s v=" "/>
    <s v="0,00"/>
    <n v="0"/>
    <n v="0"/>
    <n v="0"/>
    <m/>
    <s v=""/>
  </r>
  <r>
    <x v="11"/>
    <x v="11"/>
    <s v="INSERIR DATA"/>
    <n v="1281"/>
    <n v="0"/>
    <m/>
    <x v="32"/>
    <x v="9"/>
    <m/>
    <m/>
    <m/>
    <s v="00/0/00 00:00"/>
    <s v="00/0/00 00:00"/>
    <s v=" "/>
    <s v="0,00"/>
    <n v="0"/>
    <n v="0"/>
    <n v="0"/>
    <m/>
    <s v=""/>
  </r>
  <r>
    <x v="11"/>
    <x v="11"/>
    <s v="INSERIR DATA"/>
    <n v="1282"/>
    <n v="0"/>
    <m/>
    <x v="32"/>
    <x v="9"/>
    <m/>
    <m/>
    <m/>
    <s v="00/0/00 00:00"/>
    <s v="00/0/00 00:00"/>
    <s v=" "/>
    <s v="0,00"/>
    <n v="0"/>
    <n v="0"/>
    <n v="0"/>
    <m/>
    <s v=""/>
  </r>
  <r>
    <x v="11"/>
    <x v="11"/>
    <s v="INSERIR DATA"/>
    <n v="1283"/>
    <n v="0"/>
    <m/>
    <x v="32"/>
    <x v="9"/>
    <m/>
    <m/>
    <m/>
    <s v="00/0/00 00:00"/>
    <s v="00/0/00 00:00"/>
    <s v=" "/>
    <s v="0,00"/>
    <n v="0"/>
    <n v="0"/>
    <n v="0"/>
    <m/>
    <s v=""/>
  </r>
  <r>
    <x v="11"/>
    <x v="11"/>
    <s v="INSERIR DATA"/>
    <n v="1284"/>
    <n v="0"/>
    <m/>
    <x v="32"/>
    <x v="9"/>
    <m/>
    <m/>
    <m/>
    <s v="00/0/00 00:00"/>
    <s v="00/0/00 00:00"/>
    <s v=" "/>
    <s v="0,00"/>
    <n v="0"/>
    <n v="0"/>
    <n v="0"/>
    <m/>
    <s v=""/>
  </r>
  <r>
    <x v="11"/>
    <x v="11"/>
    <s v="INSERIR DATA"/>
    <n v="1285"/>
    <n v="0"/>
    <m/>
    <x v="32"/>
    <x v="9"/>
    <m/>
    <m/>
    <m/>
    <s v="00/0/00 00:00"/>
    <s v="00/0/00 00:00"/>
    <s v=" "/>
    <s v="0,00"/>
    <n v="0"/>
    <n v="0"/>
    <n v="0"/>
    <m/>
    <s v=""/>
  </r>
  <r>
    <x v="11"/>
    <x v="11"/>
    <s v="INSERIR DATA"/>
    <n v="1286"/>
    <n v="0"/>
    <m/>
    <x v="32"/>
    <x v="9"/>
    <m/>
    <m/>
    <m/>
    <s v="00/0/00 00:00"/>
    <s v="00/0/00 00:00"/>
    <s v=" "/>
    <s v="0,00"/>
    <n v="0"/>
    <n v="0"/>
    <n v="0"/>
    <m/>
    <s v=""/>
  </r>
  <r>
    <x v="11"/>
    <x v="11"/>
    <s v="INSERIR DATA"/>
    <n v="1287"/>
    <n v="0"/>
    <m/>
    <x v="32"/>
    <x v="9"/>
    <m/>
    <m/>
    <m/>
    <s v="00/0/00 00:00"/>
    <s v="00/0/00 00:00"/>
    <s v=" "/>
    <s v="0,00"/>
    <n v="0"/>
    <n v="0"/>
    <n v="0"/>
    <m/>
    <s v=""/>
  </r>
  <r>
    <x v="11"/>
    <x v="11"/>
    <s v="INSERIR DATA"/>
    <n v="1288"/>
    <n v="0"/>
    <m/>
    <x v="32"/>
    <x v="9"/>
    <m/>
    <m/>
    <m/>
    <s v="00/0/00 00:00"/>
    <s v="00/0/00 00:00"/>
    <s v=" "/>
    <s v="0,00"/>
    <n v="0"/>
    <n v="0"/>
    <n v="0"/>
    <m/>
    <s v=""/>
  </r>
  <r>
    <x v="11"/>
    <x v="11"/>
    <s v="INSERIR DATA"/>
    <n v="1289"/>
    <n v="0"/>
    <m/>
    <x v="32"/>
    <x v="9"/>
    <m/>
    <m/>
    <m/>
    <s v="00/0/00 00:00"/>
    <s v="00/0/00 00:00"/>
    <s v=" "/>
    <s v="0,00"/>
    <n v="0"/>
    <n v="0"/>
    <n v="0"/>
    <m/>
    <s v=""/>
  </r>
  <r>
    <x v="11"/>
    <x v="11"/>
    <s v="INSERIR DATA"/>
    <n v="1290"/>
    <n v="0"/>
    <m/>
    <x v="32"/>
    <x v="9"/>
    <m/>
    <m/>
    <m/>
    <s v="00/0/00 00:00"/>
    <s v="00/0/00 00:00"/>
    <s v=" "/>
    <s v="0,00"/>
    <n v="0"/>
    <n v="0"/>
    <n v="0"/>
    <m/>
    <s v=""/>
  </r>
  <r>
    <x v="11"/>
    <x v="11"/>
    <s v="INSERIR DATA"/>
    <n v="1291"/>
    <n v="0"/>
    <m/>
    <x v="32"/>
    <x v="9"/>
    <m/>
    <m/>
    <m/>
    <s v="00/0/00 00:00"/>
    <s v="00/0/00 00:00"/>
    <s v=" "/>
    <s v="0,00"/>
    <n v="0"/>
    <n v="0"/>
    <n v="0"/>
    <m/>
    <s v=""/>
  </r>
  <r>
    <x v="11"/>
    <x v="11"/>
    <s v="INSERIR DATA"/>
    <n v="1292"/>
    <n v="0"/>
    <m/>
    <x v="32"/>
    <x v="9"/>
    <m/>
    <m/>
    <m/>
    <s v="00/0/00 00:00"/>
    <s v="00/0/00 00:00"/>
    <s v=" "/>
    <s v="0,00"/>
    <n v="0"/>
    <n v="0"/>
    <n v="0"/>
    <m/>
    <s v=""/>
  </r>
  <r>
    <x v="11"/>
    <x v="11"/>
    <s v="INSERIR DATA"/>
    <n v="1293"/>
    <n v="0"/>
    <m/>
    <x v="32"/>
    <x v="9"/>
    <m/>
    <m/>
    <m/>
    <s v="00/0/00 00:00"/>
    <s v="00/0/00 00:00"/>
    <s v=" "/>
    <s v="0,00"/>
    <n v="0"/>
    <n v="0"/>
    <n v="0"/>
    <m/>
    <s v=""/>
  </r>
  <r>
    <x v="11"/>
    <x v="11"/>
    <s v="INSERIR DATA"/>
    <n v="1294"/>
    <n v="0"/>
    <m/>
    <x v="32"/>
    <x v="9"/>
    <m/>
    <m/>
    <m/>
    <s v="00/0/00 00:00"/>
    <s v="00/0/00 00:00"/>
    <s v=" "/>
    <s v="0,00"/>
    <n v="0"/>
    <n v="0"/>
    <n v="0"/>
    <m/>
    <s v=""/>
  </r>
  <r>
    <x v="11"/>
    <x v="11"/>
    <s v="INSERIR DATA"/>
    <n v="1295"/>
    <n v="0"/>
    <m/>
    <x v="32"/>
    <x v="9"/>
    <m/>
    <m/>
    <m/>
    <s v="00/0/00 00:00"/>
    <s v="00/0/00 00:00"/>
    <s v=" "/>
    <s v="0,00"/>
    <n v="0"/>
    <n v="0"/>
    <n v="0"/>
    <m/>
    <s v=""/>
  </r>
  <r>
    <x v="11"/>
    <x v="11"/>
    <s v="INSERIR DATA"/>
    <n v="1296"/>
    <n v="0"/>
    <m/>
    <x v="32"/>
    <x v="9"/>
    <m/>
    <m/>
    <m/>
    <s v="00/0/00 00:00"/>
    <s v="00/0/00 00:00"/>
    <s v=" "/>
    <s v="0,00"/>
    <n v="0"/>
    <n v="0"/>
    <n v="0"/>
    <m/>
    <s v=""/>
  </r>
  <r>
    <x v="11"/>
    <x v="11"/>
    <s v="INSERIR DATA"/>
    <n v="1297"/>
    <n v="0"/>
    <m/>
    <x v="32"/>
    <x v="9"/>
    <m/>
    <m/>
    <m/>
    <s v="00/0/00 00:00"/>
    <s v="00/0/00 00:00"/>
    <s v=" "/>
    <s v="0,00"/>
    <n v="0"/>
    <n v="0"/>
    <n v="0"/>
    <m/>
    <s v=""/>
  </r>
  <r>
    <x v="11"/>
    <x v="11"/>
    <s v="INSERIR DATA"/>
    <n v="1298"/>
    <n v="0"/>
    <m/>
    <x v="32"/>
    <x v="9"/>
    <m/>
    <m/>
    <m/>
    <s v="00/0/00 00:00"/>
    <s v="00/0/00 00:00"/>
    <s v=" "/>
    <s v="0,00"/>
    <n v="0"/>
    <n v="0"/>
    <n v="0"/>
    <m/>
    <s v=""/>
  </r>
  <r>
    <x v="11"/>
    <x v="11"/>
    <s v="INSERIR DATA"/>
    <n v="1299"/>
    <n v="0"/>
    <m/>
    <x v="32"/>
    <x v="9"/>
    <m/>
    <m/>
    <m/>
    <s v="00/0/00 00:00"/>
    <s v="00/0/00 00:00"/>
    <s v=" "/>
    <s v="0,00"/>
    <n v="0"/>
    <n v="0"/>
    <n v="0"/>
    <m/>
    <s v=""/>
  </r>
  <r>
    <x v="11"/>
    <x v="11"/>
    <s v="INSERIR DATA"/>
    <n v="1300"/>
    <n v="0"/>
    <m/>
    <x v="32"/>
    <x v="9"/>
    <m/>
    <m/>
    <m/>
    <s v="00/0/00 00:00"/>
    <s v="00/0/00 00:00"/>
    <s v=" "/>
    <s v="0,00"/>
    <n v="0"/>
    <n v="0"/>
    <n v="0"/>
    <m/>
    <s v=""/>
  </r>
  <r>
    <x v="11"/>
    <x v="11"/>
    <s v="INSERIR DATA"/>
    <n v="1301"/>
    <n v="0"/>
    <m/>
    <x v="32"/>
    <x v="9"/>
    <m/>
    <m/>
    <m/>
    <s v="00/0/00 00:00"/>
    <s v="00/0/00 00:00"/>
    <s v=" "/>
    <s v="0,00"/>
    <n v="0"/>
    <n v="0"/>
    <n v="0"/>
    <m/>
    <s v=""/>
  </r>
  <r>
    <x v="11"/>
    <x v="11"/>
    <s v="INSERIR DATA"/>
    <n v="1302"/>
    <n v="0"/>
    <m/>
    <x v="32"/>
    <x v="9"/>
    <m/>
    <m/>
    <m/>
    <s v="00/0/00 00:00"/>
    <s v="00/0/00 00:00"/>
    <s v=" "/>
    <s v="0,00"/>
    <n v="0"/>
    <n v="0"/>
    <n v="0"/>
    <m/>
    <s v=""/>
  </r>
  <r>
    <x v="11"/>
    <x v="11"/>
    <s v="INSERIR DATA"/>
    <n v="1303"/>
    <n v="0"/>
    <m/>
    <x v="32"/>
    <x v="9"/>
    <m/>
    <m/>
    <m/>
    <s v="00/0/00 00:00"/>
    <s v="00/0/00 00:00"/>
    <s v=" "/>
    <s v="0,00"/>
    <n v="0"/>
    <n v="0"/>
    <n v="0"/>
    <m/>
    <s v=""/>
  </r>
  <r>
    <x v="11"/>
    <x v="11"/>
    <s v="INSERIR DATA"/>
    <n v="1304"/>
    <n v="0"/>
    <m/>
    <x v="32"/>
    <x v="9"/>
    <m/>
    <m/>
    <m/>
    <s v="00/0/00 00:00"/>
    <s v="00/0/00 00:00"/>
    <s v=" "/>
    <s v="0,00"/>
    <n v="0"/>
    <n v="0"/>
    <n v="0"/>
    <m/>
    <s v=""/>
  </r>
  <r>
    <x v="11"/>
    <x v="11"/>
    <s v="INSERIR DATA"/>
    <n v="1305"/>
    <n v="0"/>
    <m/>
    <x v="32"/>
    <x v="9"/>
    <m/>
    <m/>
    <m/>
    <s v="00/0/00 00:00"/>
    <s v="00/0/00 00:00"/>
    <s v=" "/>
    <s v="0,00"/>
    <n v="0"/>
    <n v="0"/>
    <n v="0"/>
    <m/>
    <s v=""/>
  </r>
  <r>
    <x v="11"/>
    <x v="11"/>
    <s v="INSERIR DATA"/>
    <n v="1306"/>
    <n v="0"/>
    <m/>
    <x v="32"/>
    <x v="9"/>
    <m/>
    <m/>
    <m/>
    <s v="00/0/00 00:00"/>
    <s v="00/0/00 00:00"/>
    <s v=" "/>
    <s v="0,00"/>
    <n v="0"/>
    <n v="0"/>
    <n v="0"/>
    <m/>
    <s v=""/>
  </r>
  <r>
    <x v="11"/>
    <x v="11"/>
    <s v="INSERIR DATA"/>
    <n v="1307"/>
    <n v="0"/>
    <m/>
    <x v="32"/>
    <x v="9"/>
    <m/>
    <m/>
    <m/>
    <s v="00/0/00 00:00"/>
    <s v="00/0/00 00:00"/>
    <s v=" "/>
    <s v="0,00"/>
    <n v="0"/>
    <n v="0"/>
    <n v="0"/>
    <m/>
    <s v=""/>
  </r>
  <r>
    <x v="11"/>
    <x v="11"/>
    <s v="INSERIR DATA"/>
    <n v="1308"/>
    <n v="0"/>
    <m/>
    <x v="32"/>
    <x v="9"/>
    <m/>
    <m/>
    <m/>
    <s v="00/0/00 00:00"/>
    <s v="00/0/00 00:00"/>
    <s v=" "/>
    <s v="0,00"/>
    <n v="0"/>
    <n v="0"/>
    <n v="0"/>
    <m/>
    <s v=""/>
  </r>
  <r>
    <x v="11"/>
    <x v="11"/>
    <s v="INSERIR DATA"/>
    <n v="1309"/>
    <n v="0"/>
    <m/>
    <x v="32"/>
    <x v="9"/>
    <m/>
    <m/>
    <m/>
    <s v="00/0/00 00:00"/>
    <s v="00/0/00 00:00"/>
    <s v=" "/>
    <s v="0,00"/>
    <n v="0"/>
    <n v="0"/>
    <n v="0"/>
    <m/>
    <s v=""/>
  </r>
  <r>
    <x v="11"/>
    <x v="11"/>
    <s v="INSERIR DATA"/>
    <n v="1310"/>
    <n v="0"/>
    <m/>
    <x v="32"/>
    <x v="9"/>
    <m/>
    <m/>
    <m/>
    <s v="00/0/00 00:00"/>
    <s v="00/0/00 00:00"/>
    <s v=" "/>
    <s v="0,00"/>
    <n v="0"/>
    <n v="0"/>
    <n v="0"/>
    <m/>
    <s v=""/>
  </r>
  <r>
    <x v="11"/>
    <x v="11"/>
    <s v="INSERIR DATA"/>
    <n v="1311"/>
    <n v="0"/>
    <m/>
    <x v="32"/>
    <x v="9"/>
    <m/>
    <m/>
    <m/>
    <s v="00/0/00 00:00"/>
    <s v="00/0/00 00:00"/>
    <s v=" "/>
    <s v="0,00"/>
    <n v="0"/>
    <n v="0"/>
    <n v="0"/>
    <m/>
    <s v=""/>
  </r>
  <r>
    <x v="11"/>
    <x v="11"/>
    <s v="INSERIR DATA"/>
    <n v="1312"/>
    <n v="0"/>
    <m/>
    <x v="32"/>
    <x v="9"/>
    <m/>
    <m/>
    <m/>
    <s v="00/0/00 00:00"/>
    <s v="00/0/00 00:00"/>
    <s v=" "/>
    <s v="0,00"/>
    <n v="0"/>
    <n v="0"/>
    <n v="0"/>
    <m/>
    <s v=""/>
  </r>
  <r>
    <x v="11"/>
    <x v="11"/>
    <s v="INSERIR DATA"/>
    <n v="1313"/>
    <n v="0"/>
    <m/>
    <x v="32"/>
    <x v="9"/>
    <m/>
    <m/>
    <m/>
    <s v="00/0/00 00:00"/>
    <s v="00/0/00 00:00"/>
    <s v=" "/>
    <s v="0,00"/>
    <n v="0"/>
    <n v="0"/>
    <n v="0"/>
    <m/>
    <s v=""/>
  </r>
  <r>
    <x v="11"/>
    <x v="11"/>
    <s v="INSERIR DATA"/>
    <n v="1314"/>
    <n v="0"/>
    <m/>
    <x v="32"/>
    <x v="9"/>
    <m/>
    <m/>
    <m/>
    <s v="00/0/00 00:00"/>
    <s v="00/0/00 00:00"/>
    <s v=" "/>
    <s v="0,00"/>
    <n v="0"/>
    <n v="0"/>
    <n v="0"/>
    <m/>
    <s v=""/>
  </r>
  <r>
    <x v="11"/>
    <x v="11"/>
    <s v="INSERIR DATA"/>
    <n v="1315"/>
    <n v="0"/>
    <m/>
    <x v="32"/>
    <x v="9"/>
    <m/>
    <m/>
    <m/>
    <s v="00/0/00 00:00"/>
    <s v="00/0/00 00:00"/>
    <s v=" "/>
    <s v="0,00"/>
    <n v="0"/>
    <n v="0"/>
    <n v="0"/>
    <m/>
    <s v=""/>
  </r>
  <r>
    <x v="11"/>
    <x v="11"/>
    <s v="INSERIR DATA"/>
    <n v="1316"/>
    <n v="0"/>
    <m/>
    <x v="32"/>
    <x v="9"/>
    <m/>
    <m/>
    <m/>
    <s v="00/0/00 00:00"/>
    <s v="00/0/00 00:00"/>
    <s v=" "/>
    <s v="0,00"/>
    <n v="0"/>
    <n v="0"/>
    <n v="0"/>
    <m/>
    <s v=""/>
  </r>
  <r>
    <x v="11"/>
    <x v="11"/>
    <s v="INSERIR DATA"/>
    <n v="1317"/>
    <n v="0"/>
    <m/>
    <x v="32"/>
    <x v="9"/>
    <m/>
    <m/>
    <m/>
    <s v="00/0/00 00:00"/>
    <s v="00/0/00 00:00"/>
    <s v=" "/>
    <s v="0,00"/>
    <n v="0"/>
    <n v="0"/>
    <n v="0"/>
    <m/>
    <s v=""/>
  </r>
  <r>
    <x v="11"/>
    <x v="11"/>
    <s v="INSERIR DATA"/>
    <n v="1318"/>
    <n v="0"/>
    <m/>
    <x v="32"/>
    <x v="9"/>
    <m/>
    <m/>
    <m/>
    <s v="00/0/00 00:00"/>
    <s v="00/0/00 00:00"/>
    <s v=" "/>
    <s v="0,00"/>
    <n v="0"/>
    <n v="0"/>
    <n v="0"/>
    <m/>
    <s v=""/>
  </r>
  <r>
    <x v="11"/>
    <x v="11"/>
    <s v="INSERIR DATA"/>
    <n v="1319"/>
    <n v="0"/>
    <m/>
    <x v="32"/>
    <x v="9"/>
    <m/>
    <m/>
    <m/>
    <s v="00/0/00 00:00"/>
    <s v="00/0/00 00:00"/>
    <s v=" "/>
    <s v="0,00"/>
    <n v="0"/>
    <n v="0"/>
    <n v="0"/>
    <m/>
    <s v=""/>
  </r>
  <r>
    <x v="11"/>
    <x v="11"/>
    <s v="INSERIR DATA"/>
    <n v="1320"/>
    <n v="0"/>
    <m/>
    <x v="32"/>
    <x v="9"/>
    <m/>
    <m/>
    <m/>
    <s v="00/0/00 00:00"/>
    <s v="00/0/00 00:00"/>
    <s v=" "/>
    <s v="0,00"/>
    <n v="0"/>
    <n v="0"/>
    <n v="0"/>
    <m/>
    <s v=""/>
  </r>
  <r>
    <x v="11"/>
    <x v="11"/>
    <s v="INSERIR DATA"/>
    <n v="1321"/>
    <n v="0"/>
    <m/>
    <x v="32"/>
    <x v="9"/>
    <m/>
    <m/>
    <m/>
    <s v="00/0/00 00:00"/>
    <s v="00/0/00 00:00"/>
    <s v=" "/>
    <s v="0,00"/>
    <n v="0"/>
    <n v="0"/>
    <n v="0"/>
    <m/>
    <s v=""/>
  </r>
  <r>
    <x v="11"/>
    <x v="11"/>
    <s v="INSERIR DATA"/>
    <n v="1322"/>
    <n v="0"/>
    <m/>
    <x v="32"/>
    <x v="9"/>
    <m/>
    <m/>
    <m/>
    <s v="00/0/00 00:00"/>
    <s v="00/0/00 00:00"/>
    <s v=" "/>
    <s v="0,00"/>
    <n v="0"/>
    <n v="0"/>
    <n v="0"/>
    <m/>
    <s v=""/>
  </r>
  <r>
    <x v="11"/>
    <x v="11"/>
    <s v="INSERIR DATA"/>
    <n v="1323"/>
    <n v="0"/>
    <m/>
    <x v="32"/>
    <x v="9"/>
    <m/>
    <m/>
    <m/>
    <s v="00/0/00 00:00"/>
    <s v="00/0/00 00:00"/>
    <s v=" "/>
    <s v="0,00"/>
    <n v="0"/>
    <n v="0"/>
    <n v="0"/>
    <m/>
    <s v=""/>
  </r>
  <r>
    <x v="11"/>
    <x v="11"/>
    <s v="INSERIR DATA"/>
    <n v="1324"/>
    <n v="0"/>
    <m/>
    <x v="32"/>
    <x v="9"/>
    <m/>
    <m/>
    <m/>
    <s v="00/0/00 00:00"/>
    <s v="00/0/00 00:00"/>
    <s v=" "/>
    <s v="0,00"/>
    <n v="0"/>
    <n v="0"/>
    <n v="0"/>
    <m/>
    <s v=""/>
  </r>
  <r>
    <x v="11"/>
    <x v="11"/>
    <s v="INSERIR DATA"/>
    <n v="1325"/>
    <n v="0"/>
    <m/>
    <x v="32"/>
    <x v="9"/>
    <m/>
    <m/>
    <m/>
    <s v="00/0/00 00:00"/>
    <s v="00/0/00 00:00"/>
    <s v=" "/>
    <s v="0,00"/>
    <n v="0"/>
    <n v="0"/>
    <n v="0"/>
    <m/>
    <s v=""/>
  </r>
  <r>
    <x v="11"/>
    <x v="11"/>
    <s v="INSERIR DATA"/>
    <n v="1326"/>
    <n v="0"/>
    <m/>
    <x v="32"/>
    <x v="9"/>
    <m/>
    <m/>
    <m/>
    <s v="00/0/00 00:00"/>
    <s v="00/0/00 00:00"/>
    <s v=" "/>
    <s v="0,00"/>
    <n v="0"/>
    <n v="0"/>
    <n v="0"/>
    <m/>
    <s v=""/>
  </r>
  <r>
    <x v="11"/>
    <x v="11"/>
    <s v="INSERIR DATA"/>
    <n v="1327"/>
    <n v="0"/>
    <m/>
    <x v="32"/>
    <x v="9"/>
    <m/>
    <m/>
    <m/>
    <s v="00/0/00 00:00"/>
    <s v="00/0/00 00:00"/>
    <s v=" "/>
    <s v="0,00"/>
    <n v="0"/>
    <n v="0"/>
    <n v="0"/>
    <m/>
    <s v=""/>
  </r>
  <r>
    <x v="11"/>
    <x v="11"/>
    <s v="INSERIR DATA"/>
    <n v="1328"/>
    <n v="0"/>
    <m/>
    <x v="32"/>
    <x v="9"/>
    <m/>
    <m/>
    <m/>
    <s v="00/0/00 00:00"/>
    <s v="00/0/00 00:00"/>
    <s v=" "/>
    <s v="0,00"/>
    <n v="0"/>
    <n v="0"/>
    <n v="0"/>
    <m/>
    <s v=""/>
  </r>
  <r>
    <x v="11"/>
    <x v="11"/>
    <s v="INSERIR DATA"/>
    <n v="1329"/>
    <n v="0"/>
    <m/>
    <x v="32"/>
    <x v="9"/>
    <m/>
    <m/>
    <m/>
    <s v="00/0/00 00:00"/>
    <s v="00/0/00 00:00"/>
    <s v=" "/>
    <s v="0,00"/>
    <n v="0"/>
    <n v="0"/>
    <n v="0"/>
    <m/>
    <s v=""/>
  </r>
  <r>
    <x v="11"/>
    <x v="11"/>
    <s v="INSERIR DATA"/>
    <n v="1330"/>
    <n v="0"/>
    <m/>
    <x v="32"/>
    <x v="9"/>
    <m/>
    <m/>
    <m/>
    <s v="00/0/00 00:00"/>
    <s v="00/0/00 00:00"/>
    <s v=" "/>
    <s v="0,00"/>
    <n v="0"/>
    <n v="0"/>
    <n v="0"/>
    <m/>
    <s v=""/>
  </r>
  <r>
    <x v="11"/>
    <x v="11"/>
    <s v="INSERIR DATA"/>
    <n v="1331"/>
    <n v="0"/>
    <m/>
    <x v="32"/>
    <x v="9"/>
    <m/>
    <m/>
    <m/>
    <s v="00/0/00 00:00"/>
    <s v="00/0/00 00:00"/>
    <s v=" "/>
    <s v="0,00"/>
    <n v="0"/>
    <n v="0"/>
    <n v="0"/>
    <m/>
    <s v=""/>
  </r>
  <r>
    <x v="11"/>
    <x v="11"/>
    <s v="INSERIR DATA"/>
    <n v="1332"/>
    <n v="0"/>
    <m/>
    <x v="32"/>
    <x v="9"/>
    <m/>
    <m/>
    <m/>
    <s v="00/0/00 00:00"/>
    <s v="00/0/00 00:00"/>
    <s v=" "/>
    <s v="0,00"/>
    <n v="0"/>
    <n v="0"/>
    <n v="0"/>
    <m/>
    <s v=""/>
  </r>
  <r>
    <x v="11"/>
    <x v="11"/>
    <s v="INSERIR DATA"/>
    <n v="1333"/>
    <n v="0"/>
    <m/>
    <x v="32"/>
    <x v="9"/>
    <m/>
    <m/>
    <m/>
    <s v="00/0/00 00:00"/>
    <s v="00/0/00 00:00"/>
    <s v=" "/>
    <s v="0,00"/>
    <n v="0"/>
    <n v="0"/>
    <n v="0"/>
    <m/>
    <s v=""/>
  </r>
  <r>
    <x v="11"/>
    <x v="11"/>
    <s v="INSERIR DATA"/>
    <n v="1334"/>
    <n v="0"/>
    <m/>
    <x v="32"/>
    <x v="9"/>
    <m/>
    <m/>
    <m/>
    <s v="00/0/00 00:00"/>
    <s v="00/0/00 00:00"/>
    <s v=" "/>
    <s v="0,00"/>
    <n v="0"/>
    <n v="0"/>
    <n v="0"/>
    <m/>
    <s v=""/>
  </r>
  <r>
    <x v="11"/>
    <x v="11"/>
    <s v="INSERIR DATA"/>
    <n v="1335"/>
    <n v="0"/>
    <m/>
    <x v="32"/>
    <x v="9"/>
    <m/>
    <m/>
    <m/>
    <s v="00/0/00 00:00"/>
    <s v="00/0/00 00:00"/>
    <s v=" "/>
    <s v="0,00"/>
    <n v="0"/>
    <n v="0"/>
    <n v="0"/>
    <m/>
    <s v=""/>
  </r>
  <r>
    <x v="11"/>
    <x v="11"/>
    <s v="INSERIR DATA"/>
    <n v="1336"/>
    <n v="0"/>
    <m/>
    <x v="32"/>
    <x v="9"/>
    <m/>
    <m/>
    <m/>
    <s v="00/0/00 00:00"/>
    <s v="00/0/00 00:00"/>
    <s v=" "/>
    <s v="0,00"/>
    <n v="0"/>
    <n v="0"/>
    <n v="0"/>
    <m/>
    <s v=""/>
  </r>
  <r>
    <x v="11"/>
    <x v="11"/>
    <s v="INSERIR DATA"/>
    <n v="1337"/>
    <n v="0"/>
    <m/>
    <x v="32"/>
    <x v="9"/>
    <m/>
    <m/>
    <m/>
    <s v="00/0/00 00:00"/>
    <s v="00/0/00 00:00"/>
    <s v=" "/>
    <s v="0,00"/>
    <n v="0"/>
    <n v="0"/>
    <n v="0"/>
    <m/>
    <s v=""/>
  </r>
  <r>
    <x v="11"/>
    <x v="11"/>
    <s v="INSERIR DATA"/>
    <n v="1338"/>
    <n v="0"/>
    <m/>
    <x v="32"/>
    <x v="9"/>
    <m/>
    <m/>
    <m/>
    <s v="00/0/00 00:00"/>
    <s v="00/0/00 00:00"/>
    <s v=" "/>
    <s v="0,00"/>
    <n v="0"/>
    <n v="0"/>
    <n v="0"/>
    <m/>
    <s v=""/>
  </r>
  <r>
    <x v="11"/>
    <x v="11"/>
    <s v="INSERIR DATA"/>
    <n v="1339"/>
    <n v="0"/>
    <m/>
    <x v="32"/>
    <x v="9"/>
    <m/>
    <m/>
    <m/>
    <s v="00/0/00 00:00"/>
    <s v="00/0/00 00:00"/>
    <s v=" "/>
    <s v="0,00"/>
    <n v="0"/>
    <n v="0"/>
    <n v="0"/>
    <m/>
    <s v=""/>
  </r>
  <r>
    <x v="11"/>
    <x v="11"/>
    <s v="INSERIR DATA"/>
    <n v="1340"/>
    <n v="0"/>
    <m/>
    <x v="32"/>
    <x v="9"/>
    <m/>
    <m/>
    <m/>
    <s v="00/0/00 00:00"/>
    <s v="00/0/00 00:00"/>
    <s v=" "/>
    <s v="0,00"/>
    <n v="0"/>
    <n v="0"/>
    <n v="0"/>
    <m/>
    <s v=""/>
  </r>
  <r>
    <x v="11"/>
    <x v="11"/>
    <s v="INSERIR DATA"/>
    <n v="1341"/>
    <n v="0"/>
    <m/>
    <x v="32"/>
    <x v="9"/>
    <m/>
    <m/>
    <m/>
    <s v="00/0/00 00:00"/>
    <s v="00/0/00 00:00"/>
    <s v=" "/>
    <s v="0,00"/>
    <n v="0"/>
    <n v="0"/>
    <n v="0"/>
    <m/>
    <s v=""/>
  </r>
  <r>
    <x v="11"/>
    <x v="11"/>
    <s v="INSERIR DATA"/>
    <n v="1342"/>
    <n v="0"/>
    <m/>
    <x v="32"/>
    <x v="9"/>
    <m/>
    <m/>
    <m/>
    <s v="00/0/00 00:00"/>
    <s v="00/0/00 00:00"/>
    <s v=" "/>
    <s v="0,00"/>
    <n v="0"/>
    <n v="0"/>
    <n v="0"/>
    <m/>
    <s v=""/>
  </r>
  <r>
    <x v="11"/>
    <x v="11"/>
    <s v="INSERIR DATA"/>
    <n v="1343"/>
    <n v="0"/>
    <m/>
    <x v="32"/>
    <x v="9"/>
    <m/>
    <m/>
    <m/>
    <s v="00/0/00 00:00"/>
    <s v="00/0/00 00:00"/>
    <s v=" "/>
    <s v="0,00"/>
    <n v="0"/>
    <n v="0"/>
    <n v="0"/>
    <m/>
    <s v=""/>
  </r>
  <r>
    <x v="11"/>
    <x v="11"/>
    <s v="INSERIR DATA"/>
    <n v="1344"/>
    <n v="0"/>
    <m/>
    <x v="32"/>
    <x v="9"/>
    <m/>
    <m/>
    <m/>
    <s v="00/0/00 00:00"/>
    <s v="00/0/00 00:00"/>
    <s v=" "/>
    <s v="0,00"/>
    <n v="0"/>
    <n v="0"/>
    <n v="0"/>
    <m/>
    <s v=""/>
  </r>
  <r>
    <x v="11"/>
    <x v="11"/>
    <s v="INSERIR DATA"/>
    <n v="1345"/>
    <n v="0"/>
    <m/>
    <x v="32"/>
    <x v="9"/>
    <m/>
    <m/>
    <m/>
    <s v="00/0/00 00:00"/>
    <s v="00/0/00 00:00"/>
    <s v=" "/>
    <s v="0,00"/>
    <n v="0"/>
    <n v="0"/>
    <n v="0"/>
    <m/>
    <s v=""/>
  </r>
  <r>
    <x v="11"/>
    <x v="11"/>
    <s v="INSERIR DATA"/>
    <n v="1346"/>
    <n v="0"/>
    <m/>
    <x v="32"/>
    <x v="9"/>
    <m/>
    <m/>
    <m/>
    <s v="00/0/00 00:00"/>
    <s v="00/0/00 00:00"/>
    <s v=" "/>
    <s v="0,00"/>
    <n v="0"/>
    <n v="0"/>
    <n v="0"/>
    <m/>
    <s v=""/>
  </r>
  <r>
    <x v="11"/>
    <x v="11"/>
    <s v="INSERIR DATA"/>
    <n v="1347"/>
    <n v="0"/>
    <m/>
    <x v="32"/>
    <x v="9"/>
    <m/>
    <m/>
    <m/>
    <s v="00/0/00 00:00"/>
    <s v="00/0/00 00:00"/>
    <s v=" "/>
    <s v="0,00"/>
    <n v="0"/>
    <n v="0"/>
    <n v="0"/>
    <m/>
    <s v=""/>
  </r>
  <r>
    <x v="11"/>
    <x v="11"/>
    <s v="INSERIR DATA"/>
    <n v="1348"/>
    <n v="0"/>
    <m/>
    <x v="32"/>
    <x v="9"/>
    <m/>
    <m/>
    <m/>
    <s v="00/0/00 00:00"/>
    <s v="00/0/00 00:00"/>
    <s v=" "/>
    <s v="0,00"/>
    <n v="0"/>
    <n v="0"/>
    <n v="0"/>
    <m/>
    <s v=""/>
  </r>
  <r>
    <x v="11"/>
    <x v="11"/>
    <s v="INSERIR DATA"/>
    <n v="1349"/>
    <n v="0"/>
    <m/>
    <x v="32"/>
    <x v="9"/>
    <m/>
    <m/>
    <m/>
    <s v="00/0/00 00:00"/>
    <s v="00/0/00 00:00"/>
    <s v=" "/>
    <s v="0,00"/>
    <n v="0"/>
    <n v="0"/>
    <n v="0"/>
    <m/>
    <s v=""/>
  </r>
  <r>
    <x v="11"/>
    <x v="11"/>
    <s v="INSERIR DATA"/>
    <n v="1350"/>
    <n v="0"/>
    <m/>
    <x v="32"/>
    <x v="9"/>
    <m/>
    <m/>
    <m/>
    <s v="00/0/00 00:00"/>
    <s v="00/0/00 00:00"/>
    <s v=" "/>
    <s v="0,00"/>
    <n v="0"/>
    <n v="0"/>
    <n v="0"/>
    <m/>
    <s v=""/>
  </r>
  <r>
    <x v="11"/>
    <x v="11"/>
    <s v="INSERIR DATA"/>
    <n v="1351"/>
    <n v="0"/>
    <m/>
    <x v="32"/>
    <x v="9"/>
    <m/>
    <m/>
    <m/>
    <s v="00/0/00 00:00"/>
    <s v="00/0/00 00:00"/>
    <s v=" "/>
    <s v="0,00"/>
    <n v="0"/>
    <n v="0"/>
    <n v="0"/>
    <m/>
    <s v=""/>
  </r>
  <r>
    <x v="11"/>
    <x v="11"/>
    <s v="INSERIR DATA"/>
    <n v="1352"/>
    <n v="0"/>
    <m/>
    <x v="32"/>
    <x v="9"/>
    <m/>
    <m/>
    <m/>
    <s v="00/0/00 00:00"/>
    <s v="00/0/00 00:00"/>
    <s v=" "/>
    <s v="0,00"/>
    <n v="0"/>
    <n v="0"/>
    <n v="0"/>
    <m/>
    <s v=""/>
  </r>
  <r>
    <x v="11"/>
    <x v="11"/>
    <s v="INSERIR DATA"/>
    <n v="1353"/>
    <n v="0"/>
    <m/>
    <x v="32"/>
    <x v="9"/>
    <m/>
    <m/>
    <m/>
    <s v="00/0/00 00:00"/>
    <s v="00/0/00 00:00"/>
    <s v=" "/>
    <s v="0,00"/>
    <n v="0"/>
    <n v="0"/>
    <n v="0"/>
    <m/>
    <s v=""/>
  </r>
  <r>
    <x v="11"/>
    <x v="11"/>
    <s v="INSERIR DATA"/>
    <n v="1354"/>
    <n v="0"/>
    <m/>
    <x v="32"/>
    <x v="9"/>
    <m/>
    <m/>
    <m/>
    <s v="00/0/00 00:00"/>
    <s v="00/0/00 00:00"/>
    <s v=" "/>
    <s v="0,00"/>
    <n v="0"/>
    <n v="0"/>
    <n v="0"/>
    <m/>
    <s v=""/>
  </r>
  <r>
    <x v="11"/>
    <x v="11"/>
    <s v="INSERIR DATA"/>
    <n v="1355"/>
    <n v="0"/>
    <m/>
    <x v="32"/>
    <x v="9"/>
    <m/>
    <m/>
    <m/>
    <s v="00/0/00 00:00"/>
    <s v="00/0/00 00:00"/>
    <s v=" "/>
    <s v="0,00"/>
    <n v="0"/>
    <n v="0"/>
    <n v="0"/>
    <m/>
    <s v=""/>
  </r>
  <r>
    <x v="11"/>
    <x v="11"/>
    <s v="INSERIR DATA"/>
    <n v="1356"/>
    <n v="0"/>
    <m/>
    <x v="32"/>
    <x v="9"/>
    <m/>
    <m/>
    <m/>
    <s v="00/0/00 00:00"/>
    <s v="00/0/00 00:00"/>
    <s v=" "/>
    <s v="0,00"/>
    <n v="0"/>
    <n v="0"/>
    <n v="0"/>
    <m/>
    <s v=""/>
  </r>
  <r>
    <x v="11"/>
    <x v="11"/>
    <s v="INSERIR DATA"/>
    <n v="1357"/>
    <n v="0"/>
    <m/>
    <x v="32"/>
    <x v="9"/>
    <m/>
    <m/>
    <m/>
    <s v="00/0/00 00:00"/>
    <s v="00/0/00 00:00"/>
    <s v=" "/>
    <s v="0,00"/>
    <n v="0"/>
    <n v="0"/>
    <n v="0"/>
    <m/>
    <s v=""/>
  </r>
  <r>
    <x v="11"/>
    <x v="11"/>
    <s v="INSERIR DATA"/>
    <n v="1358"/>
    <n v="0"/>
    <m/>
    <x v="32"/>
    <x v="9"/>
    <m/>
    <m/>
    <m/>
    <s v="00/0/00 00:00"/>
    <s v="00/0/00 00:00"/>
    <s v=" "/>
    <s v="0,00"/>
    <n v="0"/>
    <n v="0"/>
    <n v="0"/>
    <m/>
    <s v=""/>
  </r>
  <r>
    <x v="11"/>
    <x v="11"/>
    <s v="INSERIR DATA"/>
    <n v="1359"/>
    <n v="0"/>
    <m/>
    <x v="32"/>
    <x v="9"/>
    <m/>
    <m/>
    <m/>
    <s v="00/0/00 00:00"/>
    <s v="00/0/00 00:00"/>
    <s v=" "/>
    <s v="0,00"/>
    <n v="0"/>
    <n v="0"/>
    <n v="0"/>
    <m/>
    <s v=""/>
  </r>
  <r>
    <x v="11"/>
    <x v="11"/>
    <s v="INSERIR DATA"/>
    <n v="1360"/>
    <n v="0"/>
    <m/>
    <x v="32"/>
    <x v="9"/>
    <m/>
    <m/>
    <m/>
    <s v="00/0/00 00:00"/>
    <s v="00/0/00 00:00"/>
    <s v=" "/>
    <s v="0,00"/>
    <n v="0"/>
    <n v="0"/>
    <n v="0"/>
    <m/>
    <s v=""/>
  </r>
  <r>
    <x v="11"/>
    <x v="11"/>
    <s v="INSERIR DATA"/>
    <n v="1361"/>
    <n v="0"/>
    <m/>
    <x v="32"/>
    <x v="9"/>
    <m/>
    <m/>
    <m/>
    <s v="00/0/00 00:00"/>
    <s v="00/0/00 00:00"/>
    <s v=" "/>
    <s v="0,00"/>
    <n v="0"/>
    <n v="0"/>
    <n v="0"/>
    <m/>
    <s v=""/>
  </r>
  <r>
    <x v="11"/>
    <x v="11"/>
    <s v="INSERIR DATA"/>
    <n v="1362"/>
    <n v="0"/>
    <m/>
    <x v="32"/>
    <x v="9"/>
    <m/>
    <m/>
    <m/>
    <s v="00/0/00 00:00"/>
    <s v="00/0/00 00:00"/>
    <s v=" "/>
    <s v="0,00"/>
    <n v="0"/>
    <n v="0"/>
    <n v="0"/>
    <m/>
    <s v=""/>
  </r>
  <r>
    <x v="11"/>
    <x v="11"/>
    <s v="INSERIR DATA"/>
    <n v="1363"/>
    <n v="0"/>
    <m/>
    <x v="32"/>
    <x v="9"/>
    <m/>
    <m/>
    <m/>
    <s v="00/0/00 00:00"/>
    <s v="00/0/00 00:00"/>
    <s v=" "/>
    <s v="0,00"/>
    <n v="0"/>
    <n v="0"/>
    <n v="0"/>
    <m/>
    <s v=""/>
  </r>
  <r>
    <x v="11"/>
    <x v="11"/>
    <s v="INSERIR DATA"/>
    <n v="1364"/>
    <n v="0"/>
    <m/>
    <x v="32"/>
    <x v="9"/>
    <m/>
    <m/>
    <m/>
    <s v="00/0/00 00:00"/>
    <s v="00/0/00 00:00"/>
    <s v=" "/>
    <s v="0,00"/>
    <n v="0"/>
    <n v="0"/>
    <n v="0"/>
    <m/>
    <s v=""/>
  </r>
  <r>
    <x v="11"/>
    <x v="11"/>
    <s v="INSERIR DATA"/>
    <n v="1365"/>
    <n v="0"/>
    <m/>
    <x v="32"/>
    <x v="9"/>
    <m/>
    <m/>
    <m/>
    <s v="00/0/00 00:00"/>
    <s v="00/0/00 00:00"/>
    <s v=" "/>
    <s v="0,00"/>
    <n v="0"/>
    <n v="0"/>
    <n v="0"/>
    <m/>
    <s v=""/>
  </r>
  <r>
    <x v="11"/>
    <x v="11"/>
    <s v="INSERIR DATA"/>
    <n v="1366"/>
    <n v="0"/>
    <m/>
    <x v="32"/>
    <x v="9"/>
    <m/>
    <m/>
    <m/>
    <s v="00/0/00 00:00"/>
    <s v="00/0/00 00:00"/>
    <s v=" "/>
    <s v="0,00"/>
    <n v="0"/>
    <n v="0"/>
    <n v="0"/>
    <m/>
    <s v=""/>
  </r>
  <r>
    <x v="11"/>
    <x v="11"/>
    <s v="INSERIR DATA"/>
    <n v="1367"/>
    <n v="0"/>
    <m/>
    <x v="32"/>
    <x v="9"/>
    <m/>
    <m/>
    <m/>
    <s v="00/0/00 00:00"/>
    <s v="00/0/00 00:00"/>
    <s v=" "/>
    <s v="0,00"/>
    <n v="0"/>
    <n v="0"/>
    <n v="0"/>
    <m/>
    <s v=""/>
  </r>
  <r>
    <x v="11"/>
    <x v="11"/>
    <s v="INSERIR DATA"/>
    <n v="1368"/>
    <n v="0"/>
    <m/>
    <x v="32"/>
    <x v="9"/>
    <m/>
    <m/>
    <m/>
    <s v="00/0/00 00:00"/>
    <s v="00/0/00 00:00"/>
    <s v=" "/>
    <s v="0,00"/>
    <n v="0"/>
    <n v="0"/>
    <n v="0"/>
    <m/>
    <s v=""/>
  </r>
  <r>
    <x v="11"/>
    <x v="11"/>
    <s v="INSERIR DATA"/>
    <n v="1369"/>
    <n v="0"/>
    <m/>
    <x v="32"/>
    <x v="9"/>
    <m/>
    <m/>
    <m/>
    <s v="00/0/00 00:00"/>
    <s v="00/0/00 00:00"/>
    <s v=" "/>
    <s v="0,00"/>
    <n v="0"/>
    <n v="0"/>
    <n v="0"/>
    <m/>
    <s v=""/>
  </r>
  <r>
    <x v="11"/>
    <x v="11"/>
    <s v="INSERIR DATA"/>
    <n v="1370"/>
    <n v="0"/>
    <m/>
    <x v="32"/>
    <x v="9"/>
    <m/>
    <m/>
    <m/>
    <s v="00/0/00 00:00"/>
    <s v="00/0/00 00:00"/>
    <s v=" "/>
    <s v="0,00"/>
    <n v="0"/>
    <n v="0"/>
    <n v="0"/>
    <m/>
    <s v=""/>
  </r>
  <r>
    <x v="11"/>
    <x v="11"/>
    <s v="INSERIR DATA"/>
    <n v="1371"/>
    <n v="0"/>
    <m/>
    <x v="32"/>
    <x v="9"/>
    <m/>
    <m/>
    <m/>
    <s v="00/0/00 00:00"/>
    <s v="00/0/00 00:00"/>
    <s v=" "/>
    <s v="0,00"/>
    <n v="0"/>
    <n v="0"/>
    <n v="0"/>
    <m/>
    <s v=""/>
  </r>
  <r>
    <x v="11"/>
    <x v="11"/>
    <s v="INSERIR DATA"/>
    <n v="1372"/>
    <n v="0"/>
    <m/>
    <x v="32"/>
    <x v="9"/>
    <m/>
    <m/>
    <m/>
    <s v="00/0/00 00:00"/>
    <s v="00/0/00 00:00"/>
    <s v=" "/>
    <s v="0,00"/>
    <n v="0"/>
    <n v="0"/>
    <n v="0"/>
    <m/>
    <s v=""/>
  </r>
  <r>
    <x v="11"/>
    <x v="11"/>
    <s v="INSERIR DATA"/>
    <n v="1373"/>
    <n v="0"/>
    <m/>
    <x v="32"/>
    <x v="9"/>
    <m/>
    <m/>
    <m/>
    <s v="00/0/00 00:00"/>
    <s v="00/0/00 00:00"/>
    <s v=" "/>
    <s v="0,00"/>
    <n v="0"/>
    <n v="0"/>
    <n v="0"/>
    <m/>
    <s v=""/>
  </r>
  <r>
    <x v="11"/>
    <x v="11"/>
    <s v="INSERIR DATA"/>
    <n v="1374"/>
    <n v="0"/>
    <m/>
    <x v="32"/>
    <x v="9"/>
    <m/>
    <m/>
    <m/>
    <s v="00/0/00 00:00"/>
    <s v="00/0/00 00:00"/>
    <s v=" "/>
    <s v="0,00"/>
    <n v="0"/>
    <n v="0"/>
    <n v="0"/>
    <m/>
    <s v=""/>
  </r>
  <r>
    <x v="11"/>
    <x v="11"/>
    <s v="INSERIR DATA"/>
    <n v="1375"/>
    <n v="0"/>
    <m/>
    <x v="32"/>
    <x v="9"/>
    <m/>
    <m/>
    <m/>
    <s v="00/0/00 00:00"/>
    <s v="00/0/00 00:00"/>
    <s v=" "/>
    <s v="0,00"/>
    <n v="0"/>
    <n v="0"/>
    <n v="0"/>
    <m/>
    <s v=""/>
  </r>
  <r>
    <x v="11"/>
    <x v="11"/>
    <s v="INSERIR DATA"/>
    <n v="1376"/>
    <n v="0"/>
    <m/>
    <x v="32"/>
    <x v="9"/>
    <m/>
    <m/>
    <m/>
    <s v="00/0/00 00:00"/>
    <s v="00/0/00 00:00"/>
    <s v=" "/>
    <s v="0,00"/>
    <n v="0"/>
    <n v="0"/>
    <n v="0"/>
    <m/>
    <s v=""/>
  </r>
  <r>
    <x v="11"/>
    <x v="11"/>
    <s v="INSERIR DATA"/>
    <n v="1377"/>
    <n v="0"/>
    <m/>
    <x v="32"/>
    <x v="9"/>
    <m/>
    <m/>
    <m/>
    <s v="00/0/00 00:00"/>
    <s v="00/0/00 00:00"/>
    <s v=" "/>
    <s v="0,00"/>
    <n v="0"/>
    <n v="0"/>
    <n v="0"/>
    <m/>
    <s v=""/>
  </r>
  <r>
    <x v="11"/>
    <x v="11"/>
    <s v="INSERIR DATA"/>
    <n v="1378"/>
    <n v="0"/>
    <m/>
    <x v="32"/>
    <x v="9"/>
    <m/>
    <m/>
    <m/>
    <s v="00/0/00 00:00"/>
    <s v="00/0/00 00:00"/>
    <s v=" "/>
    <s v="0,00"/>
    <n v="0"/>
    <n v="0"/>
    <n v="0"/>
    <m/>
    <s v=""/>
  </r>
  <r>
    <x v="11"/>
    <x v="11"/>
    <s v="INSERIR DATA"/>
    <n v="1379"/>
    <n v="0"/>
    <m/>
    <x v="32"/>
    <x v="9"/>
    <m/>
    <m/>
    <m/>
    <s v="00/0/00 00:00"/>
    <s v="00/0/00 00:00"/>
    <s v=" "/>
    <s v="0,00"/>
    <n v="0"/>
    <n v="0"/>
    <n v="0"/>
    <m/>
    <s v=""/>
  </r>
  <r>
    <x v="11"/>
    <x v="11"/>
    <s v="INSERIR DATA"/>
    <n v="1380"/>
    <n v="0"/>
    <m/>
    <x v="32"/>
    <x v="9"/>
    <m/>
    <m/>
    <m/>
    <s v="00/0/00 00:00"/>
    <s v="00/0/00 00:00"/>
    <s v=" "/>
    <s v="0,00"/>
    <n v="0"/>
    <n v="0"/>
    <n v="0"/>
    <m/>
    <s v=""/>
  </r>
  <r>
    <x v="11"/>
    <x v="11"/>
    <s v="INSERIR DATA"/>
    <n v="1381"/>
    <n v="0"/>
    <m/>
    <x v="32"/>
    <x v="9"/>
    <m/>
    <m/>
    <m/>
    <s v="00/0/00 00:00"/>
    <s v="00/0/00 00:00"/>
    <s v=" "/>
    <s v="0,00"/>
    <n v="0"/>
    <n v="0"/>
    <n v="0"/>
    <m/>
    <s v=""/>
  </r>
  <r>
    <x v="11"/>
    <x v="11"/>
    <s v="INSERIR DATA"/>
    <n v="1382"/>
    <n v="0"/>
    <m/>
    <x v="32"/>
    <x v="9"/>
    <m/>
    <m/>
    <m/>
    <s v="00/0/00 00:00"/>
    <s v="00/0/00 00:00"/>
    <s v=" "/>
    <s v="0,00"/>
    <n v="0"/>
    <n v="0"/>
    <n v="0"/>
    <m/>
    <s v=""/>
  </r>
  <r>
    <x v="11"/>
    <x v="11"/>
    <s v="INSERIR DATA"/>
    <n v="1383"/>
    <n v="0"/>
    <m/>
    <x v="32"/>
    <x v="9"/>
    <m/>
    <m/>
    <m/>
    <s v="00/0/00 00:00"/>
    <s v="00/0/00 00:00"/>
    <s v=" "/>
    <s v="0,00"/>
    <n v="0"/>
    <n v="0"/>
    <n v="0"/>
    <m/>
    <s v=""/>
  </r>
  <r>
    <x v="11"/>
    <x v="11"/>
    <s v="INSERIR DATA"/>
    <n v="1384"/>
    <n v="0"/>
    <m/>
    <x v="32"/>
    <x v="9"/>
    <m/>
    <m/>
    <m/>
    <s v="00/0/00 00:00"/>
    <s v="00/0/00 00:00"/>
    <s v=" "/>
    <s v="0,00"/>
    <n v="0"/>
    <n v="0"/>
    <n v="0"/>
    <m/>
    <s v=""/>
  </r>
  <r>
    <x v="11"/>
    <x v="11"/>
    <s v="INSERIR DATA"/>
    <n v="1385"/>
    <n v="0"/>
    <m/>
    <x v="32"/>
    <x v="9"/>
    <m/>
    <m/>
    <m/>
    <s v="00/0/00 00:00"/>
    <s v="00/0/00 00:00"/>
    <s v=" "/>
    <s v="0,00"/>
    <n v="0"/>
    <n v="0"/>
    <n v="0"/>
    <m/>
    <s v=""/>
  </r>
  <r>
    <x v="11"/>
    <x v="11"/>
    <s v="INSERIR DATA"/>
    <n v="1386"/>
    <n v="0"/>
    <m/>
    <x v="32"/>
    <x v="9"/>
    <m/>
    <m/>
    <m/>
    <s v="00/0/00 00:00"/>
    <s v="00/0/00 00:00"/>
    <s v=" "/>
    <s v="0,00"/>
    <n v="0"/>
    <n v="0"/>
    <n v="0"/>
    <m/>
    <s v=""/>
  </r>
  <r>
    <x v="11"/>
    <x v="11"/>
    <s v="INSERIR DATA"/>
    <n v="1387"/>
    <n v="0"/>
    <m/>
    <x v="32"/>
    <x v="9"/>
    <m/>
    <m/>
    <m/>
    <s v="00/0/00 00:00"/>
    <s v="00/0/00 00:00"/>
    <s v=" "/>
    <s v="0,00"/>
    <n v="0"/>
    <n v="0"/>
    <n v="0"/>
    <m/>
    <s v=""/>
  </r>
  <r>
    <x v="11"/>
    <x v="11"/>
    <s v="INSERIR DATA"/>
    <n v="1388"/>
    <n v="0"/>
    <m/>
    <x v="32"/>
    <x v="9"/>
    <m/>
    <m/>
    <m/>
    <s v="00/0/00 00:00"/>
    <s v="00/0/00 00:00"/>
    <s v=" "/>
    <s v="0,00"/>
    <n v="0"/>
    <n v="0"/>
    <n v="0"/>
    <m/>
    <s v=""/>
  </r>
  <r>
    <x v="11"/>
    <x v="11"/>
    <s v="INSERIR DATA"/>
    <n v="1389"/>
    <n v="0"/>
    <m/>
    <x v="32"/>
    <x v="9"/>
    <m/>
    <m/>
    <m/>
    <s v="00/0/00 00:00"/>
    <s v="00/0/00 00:00"/>
    <s v=" "/>
    <s v="0,00"/>
    <n v="0"/>
    <n v="0"/>
    <n v="0"/>
    <m/>
    <s v=""/>
  </r>
  <r>
    <x v="11"/>
    <x v="11"/>
    <s v="INSERIR DATA"/>
    <n v="1390"/>
    <n v="0"/>
    <m/>
    <x v="32"/>
    <x v="9"/>
    <m/>
    <m/>
    <m/>
    <s v="00/0/00 00:00"/>
    <s v="00/0/00 00:00"/>
    <s v=" "/>
    <s v="0,00"/>
    <n v="0"/>
    <n v="0"/>
    <n v="0"/>
    <m/>
    <s v=""/>
  </r>
  <r>
    <x v="11"/>
    <x v="11"/>
    <s v="INSERIR DATA"/>
    <n v="1391"/>
    <n v="0"/>
    <m/>
    <x v="32"/>
    <x v="9"/>
    <m/>
    <m/>
    <m/>
    <s v="00/0/00 00:00"/>
    <s v="00/0/00 00:00"/>
    <s v=" "/>
    <s v="0,00"/>
    <n v="0"/>
    <n v="0"/>
    <n v="0"/>
    <m/>
    <s v=""/>
  </r>
  <r>
    <x v="11"/>
    <x v="11"/>
    <s v="INSERIR DATA"/>
    <n v="1392"/>
    <n v="0"/>
    <m/>
    <x v="32"/>
    <x v="9"/>
    <m/>
    <m/>
    <m/>
    <s v="00/0/00 00:00"/>
    <s v="00/0/00 00:00"/>
    <s v=" "/>
    <s v="0,00"/>
    <n v="0"/>
    <n v="0"/>
    <n v="0"/>
    <m/>
    <s v=""/>
  </r>
  <r>
    <x v="11"/>
    <x v="11"/>
    <s v="INSERIR DATA"/>
    <n v="1393"/>
    <n v="0"/>
    <m/>
    <x v="32"/>
    <x v="9"/>
    <m/>
    <m/>
    <m/>
    <s v="00/0/00 00:00"/>
    <s v="00/0/00 00:00"/>
    <s v=" "/>
    <s v="0,00"/>
    <n v="0"/>
    <n v="0"/>
    <n v="0"/>
    <m/>
    <s v=""/>
  </r>
  <r>
    <x v="11"/>
    <x v="11"/>
    <s v="INSERIR DATA"/>
    <n v="1394"/>
    <n v="0"/>
    <m/>
    <x v="32"/>
    <x v="9"/>
    <m/>
    <m/>
    <m/>
    <s v="00/0/00 00:00"/>
    <s v="00/0/00 00:00"/>
    <s v=" "/>
    <s v="0,00"/>
    <n v="0"/>
    <n v="0"/>
    <n v="0"/>
    <m/>
    <s v=""/>
  </r>
  <r>
    <x v="11"/>
    <x v="11"/>
    <s v="INSERIR DATA"/>
    <n v="1395"/>
    <n v="0"/>
    <m/>
    <x v="32"/>
    <x v="9"/>
    <m/>
    <m/>
    <m/>
    <s v="00/0/00 00:00"/>
    <s v="00/0/00 00:00"/>
    <s v=" "/>
    <s v="0,00"/>
    <n v="0"/>
    <n v="0"/>
    <n v="0"/>
    <m/>
    <s v=""/>
  </r>
  <r>
    <x v="11"/>
    <x v="11"/>
    <s v="INSERIR DATA"/>
    <n v="1396"/>
    <n v="0"/>
    <m/>
    <x v="32"/>
    <x v="9"/>
    <m/>
    <m/>
    <m/>
    <s v="00/0/00 00:00"/>
    <s v="00/0/00 00:00"/>
    <s v=" "/>
    <s v="0,00"/>
    <n v="0"/>
    <n v="0"/>
    <n v="0"/>
    <m/>
    <s v=""/>
  </r>
  <r>
    <x v="11"/>
    <x v="11"/>
    <s v="INSERIR DATA"/>
    <n v="1397"/>
    <n v="0"/>
    <m/>
    <x v="32"/>
    <x v="9"/>
    <m/>
    <m/>
    <m/>
    <s v="00/0/00 00:00"/>
    <s v="00/0/00 00:00"/>
    <s v=" "/>
    <s v="0,00"/>
    <n v="0"/>
    <n v="0"/>
    <n v="0"/>
    <m/>
    <s v=""/>
  </r>
  <r>
    <x v="11"/>
    <x v="11"/>
    <s v="INSERIR DATA"/>
    <n v="1398"/>
    <n v="0"/>
    <m/>
    <x v="32"/>
    <x v="9"/>
    <m/>
    <m/>
    <m/>
    <s v="00/0/00 00:00"/>
    <s v="00/0/00 00:00"/>
    <s v=" "/>
    <s v="0,00"/>
    <n v="0"/>
    <n v="0"/>
    <n v="0"/>
    <m/>
    <s v=""/>
  </r>
  <r>
    <x v="11"/>
    <x v="11"/>
    <s v="INSERIR DATA"/>
    <n v="1399"/>
    <n v="0"/>
    <m/>
    <x v="32"/>
    <x v="9"/>
    <m/>
    <m/>
    <m/>
    <s v="00/0/00 00:00"/>
    <s v="00/0/00 00:00"/>
    <s v=" "/>
    <s v="0,00"/>
    <n v="0"/>
    <n v="0"/>
    <n v="0"/>
    <m/>
    <s v=""/>
  </r>
  <r>
    <x v="11"/>
    <x v="11"/>
    <s v="INSERIR DATA"/>
    <n v="1400"/>
    <n v="0"/>
    <m/>
    <x v="32"/>
    <x v="9"/>
    <m/>
    <m/>
    <m/>
    <s v="00/0/00 00:00"/>
    <s v="00/0/00 00:00"/>
    <s v=" "/>
    <s v="0,00"/>
    <n v="0"/>
    <n v="0"/>
    <n v="0"/>
    <m/>
    <s v=""/>
  </r>
  <r>
    <x v="11"/>
    <x v="11"/>
    <s v="INSERIR DATA"/>
    <n v="1401"/>
    <n v="0"/>
    <m/>
    <x v="32"/>
    <x v="9"/>
    <m/>
    <m/>
    <m/>
    <s v="00/0/00 00:00"/>
    <s v="00/0/00 00:00"/>
    <s v=" "/>
    <s v="0,00"/>
    <n v="0"/>
    <n v="0"/>
    <n v="0"/>
    <m/>
    <s v=""/>
  </r>
  <r>
    <x v="11"/>
    <x v="11"/>
    <s v="INSERIR DATA"/>
    <n v="1402"/>
    <n v="0"/>
    <m/>
    <x v="32"/>
    <x v="9"/>
    <m/>
    <m/>
    <m/>
    <s v="00/0/00 00:00"/>
    <s v="00/0/00 00:00"/>
    <s v=" "/>
    <s v="0,00"/>
    <n v="0"/>
    <n v="0"/>
    <n v="0"/>
    <m/>
    <s v=""/>
  </r>
  <r>
    <x v="11"/>
    <x v="11"/>
    <s v="INSERIR DATA"/>
    <n v="1403"/>
    <n v="0"/>
    <m/>
    <x v="32"/>
    <x v="9"/>
    <m/>
    <m/>
    <m/>
    <s v="00/0/00 00:00"/>
    <s v="00/0/00 00:00"/>
    <s v=" "/>
    <s v="0,00"/>
    <n v="0"/>
    <n v="0"/>
    <n v="0"/>
    <m/>
    <s v=""/>
  </r>
  <r>
    <x v="11"/>
    <x v="11"/>
    <s v="INSERIR DATA"/>
    <n v="1404"/>
    <n v="0"/>
    <m/>
    <x v="32"/>
    <x v="9"/>
    <m/>
    <m/>
    <m/>
    <s v="00/0/00 00:00"/>
    <s v="00/0/00 00:00"/>
    <s v=" "/>
    <s v="0,00"/>
    <n v="0"/>
    <n v="0"/>
    <n v="0"/>
    <m/>
    <s v=""/>
  </r>
  <r>
    <x v="11"/>
    <x v="11"/>
    <s v="INSERIR DATA"/>
    <n v="1405"/>
    <n v="0"/>
    <m/>
    <x v="32"/>
    <x v="9"/>
    <m/>
    <m/>
    <m/>
    <s v="00/0/00 00:00"/>
    <s v="00/0/00 00:00"/>
    <s v=" "/>
    <s v="0,00"/>
    <n v="0"/>
    <n v="0"/>
    <n v="0"/>
    <m/>
    <s v=""/>
  </r>
  <r>
    <x v="11"/>
    <x v="11"/>
    <s v="INSERIR DATA"/>
    <n v="1406"/>
    <n v="0"/>
    <m/>
    <x v="32"/>
    <x v="9"/>
    <m/>
    <m/>
    <m/>
    <s v="00/0/00 00:00"/>
    <s v="00/0/00 00:00"/>
    <s v=" "/>
    <s v="0,00"/>
    <n v="0"/>
    <n v="0"/>
    <n v="0"/>
    <m/>
    <s v=""/>
  </r>
  <r>
    <x v="11"/>
    <x v="11"/>
    <s v="INSERIR DATA"/>
    <n v="1407"/>
    <n v="0"/>
    <m/>
    <x v="32"/>
    <x v="9"/>
    <m/>
    <m/>
    <m/>
    <s v="00/0/00 00:00"/>
    <s v="00/0/00 00:00"/>
    <s v=" "/>
    <s v="0,00"/>
    <n v="0"/>
    <n v="0"/>
    <n v="0"/>
    <m/>
    <s v=""/>
  </r>
  <r>
    <x v="11"/>
    <x v="11"/>
    <s v="INSERIR DATA"/>
    <n v="1408"/>
    <n v="0"/>
    <m/>
    <x v="32"/>
    <x v="9"/>
    <m/>
    <m/>
    <m/>
    <s v="00/0/00 00:00"/>
    <s v="00/0/00 00:00"/>
    <s v=" "/>
    <s v="0,00"/>
    <n v="0"/>
    <n v="0"/>
    <n v="0"/>
    <m/>
    <s v=""/>
  </r>
  <r>
    <x v="11"/>
    <x v="11"/>
    <s v="INSERIR DATA"/>
    <n v="1409"/>
    <n v="0"/>
    <m/>
    <x v="32"/>
    <x v="9"/>
    <m/>
    <m/>
    <m/>
    <s v="00/0/00 00:00"/>
    <s v="00/0/00 00:00"/>
    <s v=" "/>
    <s v="0,00"/>
    <n v="0"/>
    <n v="0"/>
    <n v="0"/>
    <m/>
    <s v=""/>
  </r>
  <r>
    <x v="11"/>
    <x v="11"/>
    <s v="INSERIR DATA"/>
    <n v="1410"/>
    <n v="0"/>
    <m/>
    <x v="32"/>
    <x v="9"/>
    <m/>
    <m/>
    <m/>
    <s v="00/0/00 00:00"/>
    <s v="00/0/00 00:00"/>
    <s v=" "/>
    <s v="0,00"/>
    <n v="0"/>
    <n v="0"/>
    <n v="0"/>
    <m/>
    <s v=""/>
  </r>
  <r>
    <x v="11"/>
    <x v="11"/>
    <s v="INSERIR DATA"/>
    <n v="1411"/>
    <n v="0"/>
    <m/>
    <x v="32"/>
    <x v="9"/>
    <m/>
    <m/>
    <m/>
    <s v="00/0/00 00:00"/>
    <s v="00/0/00 00:00"/>
    <s v=" "/>
    <s v="0,00"/>
    <n v="0"/>
    <n v="0"/>
    <n v="0"/>
    <m/>
    <s v=""/>
  </r>
  <r>
    <x v="11"/>
    <x v="11"/>
    <s v="INSERIR DATA"/>
    <n v="1412"/>
    <n v="0"/>
    <m/>
    <x v="32"/>
    <x v="9"/>
    <m/>
    <m/>
    <m/>
    <s v="00/0/00 00:00"/>
    <s v="00/0/00 00:00"/>
    <s v=" "/>
    <s v="0,00"/>
    <n v="0"/>
    <n v="0"/>
    <n v="0"/>
    <m/>
    <s v=""/>
  </r>
  <r>
    <x v="11"/>
    <x v="11"/>
    <s v="INSERIR DATA"/>
    <n v="1413"/>
    <n v="0"/>
    <m/>
    <x v="32"/>
    <x v="9"/>
    <m/>
    <m/>
    <m/>
    <s v="00/0/00 00:00"/>
    <s v="00/0/00 00:00"/>
    <s v=" "/>
    <s v="0,00"/>
    <n v="0"/>
    <n v="0"/>
    <n v="0"/>
    <m/>
    <s v=""/>
  </r>
  <r>
    <x v="11"/>
    <x v="11"/>
    <s v="INSERIR DATA"/>
    <n v="1414"/>
    <n v="0"/>
    <m/>
    <x v="32"/>
    <x v="9"/>
    <m/>
    <m/>
    <m/>
    <s v="00/0/00 00:00"/>
    <s v="00/0/00 00:00"/>
    <s v=" "/>
    <s v="0,00"/>
    <n v="0"/>
    <n v="0"/>
    <n v="0"/>
    <m/>
    <s v=""/>
  </r>
  <r>
    <x v="11"/>
    <x v="11"/>
    <s v="INSERIR DATA"/>
    <n v="1415"/>
    <n v="0"/>
    <m/>
    <x v="32"/>
    <x v="9"/>
    <m/>
    <m/>
    <m/>
    <s v="00/0/00 00:00"/>
    <s v="00/0/00 00:00"/>
    <s v=" "/>
    <s v="0,00"/>
    <n v="0"/>
    <n v="0"/>
    <n v="0"/>
    <m/>
    <s v=""/>
  </r>
  <r>
    <x v="11"/>
    <x v="11"/>
    <s v="INSERIR DATA"/>
    <n v="1416"/>
    <n v="0"/>
    <m/>
    <x v="32"/>
    <x v="9"/>
    <m/>
    <m/>
    <m/>
    <s v="00/0/00 00:00"/>
    <s v="00/0/00 00:00"/>
    <s v=" "/>
    <s v="0,00"/>
    <n v="0"/>
    <n v="0"/>
    <n v="0"/>
    <m/>
    <s v=""/>
  </r>
  <r>
    <x v="11"/>
    <x v="11"/>
    <s v="INSERIR DATA"/>
    <n v="1417"/>
    <n v="0"/>
    <m/>
    <x v="32"/>
    <x v="9"/>
    <m/>
    <m/>
    <m/>
    <s v="00/0/00 00:00"/>
    <s v="00/0/00 00:00"/>
    <s v=" "/>
    <s v="0,00"/>
    <n v="0"/>
    <n v="0"/>
    <n v="0"/>
    <m/>
    <s v=""/>
  </r>
  <r>
    <x v="11"/>
    <x v="11"/>
    <s v="INSERIR DATA"/>
    <n v="1418"/>
    <n v="0"/>
    <m/>
    <x v="32"/>
    <x v="9"/>
    <m/>
    <m/>
    <m/>
    <s v="00/0/00 00:00"/>
    <s v="00/0/00 00:00"/>
    <s v=" "/>
    <s v="0,00"/>
    <n v="0"/>
    <n v="0"/>
    <n v="0"/>
    <m/>
    <s v=""/>
  </r>
  <r>
    <x v="11"/>
    <x v="11"/>
    <s v="INSERIR DATA"/>
    <n v="1419"/>
    <n v="0"/>
    <m/>
    <x v="32"/>
    <x v="9"/>
    <m/>
    <m/>
    <m/>
    <s v="00/0/00 00:00"/>
    <s v="00/0/00 00:00"/>
    <s v=" "/>
    <s v="0,00"/>
    <n v="0"/>
    <n v="0"/>
    <n v="0"/>
    <m/>
    <s v=""/>
  </r>
  <r>
    <x v="11"/>
    <x v="11"/>
    <s v="INSERIR DATA"/>
    <n v="1420"/>
    <n v="0"/>
    <m/>
    <x v="32"/>
    <x v="9"/>
    <m/>
    <m/>
    <m/>
    <s v="00/0/00 00:00"/>
    <s v="00/0/00 00:00"/>
    <s v=" "/>
    <s v="0,00"/>
    <n v="0"/>
    <n v="0"/>
    <n v="0"/>
    <m/>
    <s v=""/>
  </r>
  <r>
    <x v="11"/>
    <x v="11"/>
    <s v="INSERIR DATA"/>
    <n v="1421"/>
    <n v="0"/>
    <m/>
    <x v="32"/>
    <x v="9"/>
    <m/>
    <m/>
    <m/>
    <s v="00/0/00 00:00"/>
    <s v="00/0/00 00:00"/>
    <s v=" "/>
    <s v="0,00"/>
    <n v="0"/>
    <n v="0"/>
    <n v="0"/>
    <m/>
    <s v=""/>
  </r>
  <r>
    <x v="11"/>
    <x v="11"/>
    <s v="INSERIR DATA"/>
    <n v="1422"/>
    <n v="0"/>
    <m/>
    <x v="32"/>
    <x v="9"/>
    <m/>
    <m/>
    <m/>
    <s v="00/0/00 00:00"/>
    <s v="00/0/00 00:00"/>
    <s v=" "/>
    <s v="0,00"/>
    <n v="0"/>
    <n v="0"/>
    <n v="0"/>
    <m/>
    <s v=""/>
  </r>
  <r>
    <x v="11"/>
    <x v="11"/>
    <s v="INSERIR DATA"/>
    <n v="1423"/>
    <n v="0"/>
    <m/>
    <x v="32"/>
    <x v="9"/>
    <m/>
    <m/>
    <m/>
    <s v="00/0/00 00:00"/>
    <s v="00/0/00 00:00"/>
    <s v=" "/>
    <s v="0,00"/>
    <n v="0"/>
    <n v="0"/>
    <n v="0"/>
    <m/>
    <s v=""/>
  </r>
  <r>
    <x v="11"/>
    <x v="11"/>
    <s v="INSERIR DATA"/>
    <n v="1424"/>
    <n v="0"/>
    <m/>
    <x v="32"/>
    <x v="9"/>
    <m/>
    <m/>
    <m/>
    <s v="00/0/00 00:00"/>
    <s v="00/0/00 00:00"/>
    <s v=" "/>
    <s v="0,00"/>
    <n v="0"/>
    <n v="0"/>
    <n v="0"/>
    <m/>
    <s v=""/>
  </r>
  <r>
    <x v="11"/>
    <x v="11"/>
    <s v="INSERIR DATA"/>
    <n v="1425"/>
    <n v="0"/>
    <m/>
    <x v="32"/>
    <x v="9"/>
    <m/>
    <m/>
    <m/>
    <s v="00/0/00 00:00"/>
    <s v="00/0/00 00:00"/>
    <s v=" "/>
    <s v="0,00"/>
    <n v="0"/>
    <n v="0"/>
    <n v="0"/>
    <m/>
    <s v=""/>
  </r>
  <r>
    <x v="11"/>
    <x v="11"/>
    <s v="INSERIR DATA"/>
    <n v="1426"/>
    <n v="0"/>
    <m/>
    <x v="32"/>
    <x v="9"/>
    <m/>
    <m/>
    <m/>
    <s v="00/0/00 00:00"/>
    <s v="00/0/00 00:00"/>
    <s v=" "/>
    <s v="0,00"/>
    <n v="0"/>
    <n v="0"/>
    <n v="0"/>
    <m/>
    <s v=""/>
  </r>
  <r>
    <x v="11"/>
    <x v="11"/>
    <s v="INSERIR DATA"/>
    <n v="1427"/>
    <n v="0"/>
    <m/>
    <x v="32"/>
    <x v="9"/>
    <m/>
    <m/>
    <m/>
    <s v="00/0/00 00:00"/>
    <s v="00/0/00 00:00"/>
    <s v=" "/>
    <s v="0,00"/>
    <n v="0"/>
    <n v="0"/>
    <n v="0"/>
    <m/>
    <s v=""/>
  </r>
  <r>
    <x v="11"/>
    <x v="11"/>
    <s v="INSERIR DATA"/>
    <n v="1428"/>
    <n v="0"/>
    <m/>
    <x v="32"/>
    <x v="9"/>
    <m/>
    <m/>
    <m/>
    <s v="00/0/00 00:00"/>
    <s v="00/0/00 00:00"/>
    <s v=" "/>
    <s v="0,00"/>
    <n v="0"/>
    <n v="0"/>
    <n v="0"/>
    <m/>
    <s v=""/>
  </r>
  <r>
    <x v="11"/>
    <x v="11"/>
    <s v="INSERIR DATA"/>
    <n v="1429"/>
    <n v="0"/>
    <m/>
    <x v="32"/>
    <x v="9"/>
    <m/>
    <m/>
    <m/>
    <s v="00/0/00 00:00"/>
    <s v="00/0/00 00:00"/>
    <s v=" "/>
    <s v="0,00"/>
    <n v="0"/>
    <n v="0"/>
    <n v="0"/>
    <m/>
    <s v=""/>
  </r>
  <r>
    <x v="11"/>
    <x v="11"/>
    <s v="INSERIR DATA"/>
    <n v="1430"/>
    <n v="0"/>
    <m/>
    <x v="32"/>
    <x v="9"/>
    <m/>
    <m/>
    <m/>
    <s v="00/0/00 00:00"/>
    <s v="00/0/00 00:00"/>
    <s v=" "/>
    <s v="0,00"/>
    <n v="0"/>
    <n v="0"/>
    <n v="0"/>
    <m/>
    <s v=""/>
  </r>
  <r>
    <x v="11"/>
    <x v="11"/>
    <s v="INSERIR DATA"/>
    <n v="1431"/>
    <n v="0"/>
    <m/>
    <x v="32"/>
    <x v="9"/>
    <m/>
    <m/>
    <m/>
    <s v="00/0/00 00:00"/>
    <s v="00/0/00 00:00"/>
    <s v=" "/>
    <s v="0,00"/>
    <n v="0"/>
    <n v="0"/>
    <n v="0"/>
    <m/>
    <s v=""/>
  </r>
  <r>
    <x v="11"/>
    <x v="11"/>
    <s v="INSERIR DATA"/>
    <n v="1432"/>
    <n v="0"/>
    <m/>
    <x v="32"/>
    <x v="9"/>
    <m/>
    <m/>
    <m/>
    <s v="00/0/00 00:00"/>
    <s v="00/0/00 00:00"/>
    <s v=" "/>
    <s v="0,00"/>
    <n v="0"/>
    <n v="0"/>
    <n v="0"/>
    <m/>
    <s v=""/>
  </r>
  <r>
    <x v="11"/>
    <x v="11"/>
    <s v="INSERIR DATA"/>
    <n v="1433"/>
    <n v="0"/>
    <m/>
    <x v="32"/>
    <x v="9"/>
    <m/>
    <m/>
    <m/>
    <s v="00/0/00 00:00"/>
    <s v="00/0/00 00:00"/>
    <s v=" "/>
    <s v="0,00"/>
    <n v="0"/>
    <n v="0"/>
    <n v="0"/>
    <m/>
    <s v=""/>
  </r>
  <r>
    <x v="11"/>
    <x v="11"/>
    <s v="INSERIR DATA"/>
    <n v="1434"/>
    <n v="0"/>
    <m/>
    <x v="32"/>
    <x v="9"/>
    <m/>
    <m/>
    <m/>
    <s v="00/0/00 00:00"/>
    <s v="00/0/00 00:00"/>
    <s v=" "/>
    <s v="0,00"/>
    <n v="0"/>
    <n v="0"/>
    <n v="0"/>
    <m/>
    <s v=""/>
  </r>
  <r>
    <x v="11"/>
    <x v="11"/>
    <s v="INSERIR DATA"/>
    <n v="1435"/>
    <n v="0"/>
    <m/>
    <x v="32"/>
    <x v="9"/>
    <m/>
    <m/>
    <m/>
    <s v="00/0/00 00:00"/>
    <s v="00/0/00 00:00"/>
    <s v=" "/>
    <s v="0,00"/>
    <n v="0"/>
    <n v="0"/>
    <n v="0"/>
    <m/>
    <s v=""/>
  </r>
  <r>
    <x v="11"/>
    <x v="11"/>
    <s v="INSERIR DATA"/>
    <n v="1436"/>
    <n v="0"/>
    <m/>
    <x v="32"/>
    <x v="9"/>
    <m/>
    <m/>
    <m/>
    <s v="00/0/00 00:00"/>
    <s v="00/0/00 00:00"/>
    <s v=" "/>
    <s v="0,00"/>
    <n v="0"/>
    <n v="0"/>
    <n v="0"/>
    <m/>
    <s v=""/>
  </r>
  <r>
    <x v="11"/>
    <x v="11"/>
    <s v="INSERIR DATA"/>
    <n v="1437"/>
    <n v="0"/>
    <m/>
    <x v="32"/>
    <x v="9"/>
    <m/>
    <m/>
    <m/>
    <s v="00/0/00 00:00"/>
    <s v="00/0/00 00:00"/>
    <s v=" "/>
    <s v="0,00"/>
    <n v="0"/>
    <n v="0"/>
    <n v="0"/>
    <m/>
    <s v=""/>
  </r>
  <r>
    <x v="11"/>
    <x v="11"/>
    <s v="INSERIR DATA"/>
    <n v="1438"/>
    <n v="0"/>
    <m/>
    <x v="32"/>
    <x v="9"/>
    <m/>
    <m/>
    <m/>
    <s v="00/0/00 00:00"/>
    <s v="00/0/00 00:00"/>
    <s v=" "/>
    <s v="0,00"/>
    <n v="0"/>
    <n v="0"/>
    <n v="0"/>
    <m/>
    <s v=""/>
  </r>
  <r>
    <x v="11"/>
    <x v="11"/>
    <s v="INSERIR DATA"/>
    <n v="1439"/>
    <n v="0"/>
    <m/>
    <x v="32"/>
    <x v="9"/>
    <m/>
    <m/>
    <m/>
    <s v="00/0/00 00:00"/>
    <s v="00/0/00 00:00"/>
    <s v=" "/>
    <s v="0,00"/>
    <n v="0"/>
    <n v="0"/>
    <n v="0"/>
    <m/>
    <s v=""/>
  </r>
  <r>
    <x v="11"/>
    <x v="11"/>
    <s v="INSERIR DATA"/>
    <n v="1440"/>
    <n v="0"/>
    <m/>
    <x v="32"/>
    <x v="9"/>
    <m/>
    <m/>
    <m/>
    <s v="00/0/00 00:00"/>
    <s v="00/0/00 00:00"/>
    <s v=" "/>
    <s v="0,00"/>
    <n v="0"/>
    <n v="0"/>
    <n v="0"/>
    <m/>
    <s v=""/>
  </r>
  <r>
    <x v="11"/>
    <x v="11"/>
    <s v="INSERIR DATA"/>
    <n v="1441"/>
    <n v="0"/>
    <m/>
    <x v="32"/>
    <x v="9"/>
    <m/>
    <m/>
    <m/>
    <s v="00/0/00 00:00"/>
    <s v="00/0/00 00:00"/>
    <s v=" "/>
    <s v="0,00"/>
    <n v="0"/>
    <n v="0"/>
    <n v="0"/>
    <m/>
    <s v=""/>
  </r>
  <r>
    <x v="11"/>
    <x v="11"/>
    <s v="INSERIR DATA"/>
    <n v="1442"/>
    <n v="0"/>
    <m/>
    <x v="32"/>
    <x v="9"/>
    <m/>
    <m/>
    <m/>
    <s v="00/0/00 00:00"/>
    <s v="00/0/00 00:00"/>
    <s v=" "/>
    <s v="0,00"/>
    <n v="0"/>
    <n v="0"/>
    <n v="0"/>
    <m/>
    <s v=""/>
  </r>
  <r>
    <x v="11"/>
    <x v="11"/>
    <s v="INSERIR DATA"/>
    <n v="1443"/>
    <n v="0"/>
    <m/>
    <x v="32"/>
    <x v="9"/>
    <m/>
    <m/>
    <m/>
    <s v="00/0/00 00:00"/>
    <s v="00/0/00 00:00"/>
    <s v=" "/>
    <s v="0,00"/>
    <n v="0"/>
    <n v="0"/>
    <n v="0"/>
    <m/>
    <s v=""/>
  </r>
  <r>
    <x v="11"/>
    <x v="11"/>
    <s v="INSERIR DATA"/>
    <n v="1444"/>
    <n v="0"/>
    <m/>
    <x v="32"/>
    <x v="9"/>
    <m/>
    <m/>
    <m/>
    <s v="00/0/00 00:00"/>
    <s v="00/0/00 00:00"/>
    <s v=" "/>
    <s v="0,00"/>
    <n v="0"/>
    <n v="0"/>
    <n v="0"/>
    <m/>
    <s v=""/>
  </r>
  <r>
    <x v="11"/>
    <x v="11"/>
    <s v="INSERIR DATA"/>
    <n v="1445"/>
    <n v="0"/>
    <m/>
    <x v="32"/>
    <x v="9"/>
    <m/>
    <m/>
    <m/>
    <s v="00/0/00 00:00"/>
    <s v="00/0/00 00:00"/>
    <s v=" "/>
    <s v="0,00"/>
    <n v="0"/>
    <n v="0"/>
    <n v="0"/>
    <m/>
    <s v=""/>
  </r>
  <r>
    <x v="11"/>
    <x v="11"/>
    <s v="INSERIR DATA"/>
    <n v="1446"/>
    <n v="0"/>
    <m/>
    <x v="32"/>
    <x v="9"/>
    <m/>
    <m/>
    <m/>
    <s v="00/0/00 00:00"/>
    <s v="00/0/00 00:00"/>
    <s v=" "/>
    <s v="0,00"/>
    <n v="0"/>
    <n v="0"/>
    <n v="0"/>
    <m/>
    <s v=""/>
  </r>
  <r>
    <x v="11"/>
    <x v="11"/>
    <s v="INSERIR DATA"/>
    <n v="1447"/>
    <n v="0"/>
    <m/>
    <x v="32"/>
    <x v="9"/>
    <m/>
    <m/>
    <m/>
    <s v="00/0/00 00:00"/>
    <s v="00/0/00 00:00"/>
    <s v=" "/>
    <s v="0,00"/>
    <n v="0"/>
    <n v="0"/>
    <n v="0"/>
    <m/>
    <s v=""/>
  </r>
  <r>
    <x v="11"/>
    <x v="11"/>
    <s v="INSERIR DATA"/>
    <n v="1448"/>
    <n v="0"/>
    <m/>
    <x v="32"/>
    <x v="9"/>
    <m/>
    <m/>
    <m/>
    <s v="00/0/00 00:00"/>
    <s v="00/0/00 00:00"/>
    <s v=" "/>
    <s v="0,00"/>
    <n v="0"/>
    <n v="0"/>
    <n v="0"/>
    <m/>
    <s v=""/>
  </r>
  <r>
    <x v="11"/>
    <x v="11"/>
    <s v="INSERIR DATA"/>
    <n v="1449"/>
    <n v="0"/>
    <m/>
    <x v="32"/>
    <x v="9"/>
    <m/>
    <m/>
    <m/>
    <s v="00/0/00 00:00"/>
    <s v="00/0/00 00:00"/>
    <s v=" "/>
    <s v="0,00"/>
    <n v="0"/>
    <n v="0"/>
    <n v="0"/>
    <m/>
    <s v=""/>
  </r>
  <r>
    <x v="11"/>
    <x v="11"/>
    <s v="INSERIR DATA"/>
    <n v="1450"/>
    <n v="0"/>
    <m/>
    <x v="32"/>
    <x v="9"/>
    <m/>
    <m/>
    <m/>
    <s v="00/0/00 00:00"/>
    <s v="00/0/00 00:00"/>
    <s v=" "/>
    <s v="0,00"/>
    <n v="0"/>
    <n v="0"/>
    <n v="0"/>
    <m/>
    <s v=""/>
  </r>
  <r>
    <x v="11"/>
    <x v="11"/>
    <s v="INSERIR DATA"/>
    <n v="1451"/>
    <n v="0"/>
    <m/>
    <x v="32"/>
    <x v="9"/>
    <m/>
    <m/>
    <m/>
    <s v="00/0/00 00:00"/>
    <s v="00/0/00 00:00"/>
    <s v=" "/>
    <s v="0,00"/>
    <n v="0"/>
    <n v="0"/>
    <n v="0"/>
    <m/>
    <s v=""/>
  </r>
  <r>
    <x v="11"/>
    <x v="11"/>
    <s v="INSERIR DATA"/>
    <n v="1452"/>
    <n v="0"/>
    <m/>
    <x v="32"/>
    <x v="9"/>
    <m/>
    <m/>
    <m/>
    <s v="00/0/00 00:00"/>
    <s v="00/0/00 00:00"/>
    <s v=" "/>
    <s v="0,00"/>
    <n v="0"/>
    <n v="0"/>
    <n v="0"/>
    <m/>
    <s v=""/>
  </r>
  <r>
    <x v="11"/>
    <x v="11"/>
    <s v="INSERIR DATA"/>
    <n v="1453"/>
    <n v="0"/>
    <m/>
    <x v="32"/>
    <x v="9"/>
    <m/>
    <m/>
    <m/>
    <s v="00/0/00 00:00"/>
    <s v="00/0/00 00:00"/>
    <s v=" "/>
    <s v="0,00"/>
    <n v="0"/>
    <n v="0"/>
    <n v="0"/>
    <m/>
    <s v=""/>
  </r>
  <r>
    <x v="11"/>
    <x v="11"/>
    <s v="INSERIR DATA"/>
    <n v="1454"/>
    <n v="0"/>
    <m/>
    <x v="32"/>
    <x v="9"/>
    <m/>
    <m/>
    <m/>
    <s v="00/0/00 00:00"/>
    <s v="00/0/00 00:00"/>
    <s v=" "/>
    <s v="0,00"/>
    <n v="0"/>
    <n v="0"/>
    <n v="0"/>
    <m/>
    <s v=""/>
  </r>
  <r>
    <x v="11"/>
    <x v="11"/>
    <s v="INSERIR DATA"/>
    <n v="1455"/>
    <n v="0"/>
    <m/>
    <x v="32"/>
    <x v="9"/>
    <m/>
    <m/>
    <m/>
    <s v="00/0/00 00:00"/>
    <s v="00/0/00 00:00"/>
    <s v=" "/>
    <s v="0,00"/>
    <n v="0"/>
    <n v="0"/>
    <n v="0"/>
    <m/>
    <s v=""/>
  </r>
  <r>
    <x v="11"/>
    <x v="11"/>
    <s v="INSERIR DATA"/>
    <n v="1456"/>
    <n v="0"/>
    <m/>
    <x v="32"/>
    <x v="9"/>
    <m/>
    <m/>
    <m/>
    <s v="00/0/00 00:00"/>
    <s v="00/0/00 00:00"/>
    <s v=" "/>
    <s v="0,00"/>
    <n v="0"/>
    <n v="0"/>
    <n v="0"/>
    <m/>
    <s v=""/>
  </r>
  <r>
    <x v="11"/>
    <x v="11"/>
    <s v="INSERIR DATA"/>
    <n v="1457"/>
    <n v="0"/>
    <m/>
    <x v="32"/>
    <x v="9"/>
    <m/>
    <m/>
    <m/>
    <s v="00/0/00 00:00"/>
    <s v="00/0/00 00:00"/>
    <s v=" "/>
    <s v="0,00"/>
    <n v="0"/>
    <n v="0"/>
    <n v="0"/>
    <m/>
    <s v=""/>
  </r>
  <r>
    <x v="11"/>
    <x v="11"/>
    <s v="INSERIR DATA"/>
    <n v="1458"/>
    <n v="0"/>
    <m/>
    <x v="32"/>
    <x v="9"/>
    <m/>
    <m/>
    <m/>
    <s v="00/0/00 00:00"/>
    <s v="00/0/00 00:00"/>
    <s v=" "/>
    <s v="0,00"/>
    <n v="0"/>
    <n v="0"/>
    <n v="0"/>
    <m/>
    <s v=""/>
  </r>
  <r>
    <x v="11"/>
    <x v="11"/>
    <s v="INSERIR DATA"/>
    <n v="1459"/>
    <n v="0"/>
    <m/>
    <x v="32"/>
    <x v="9"/>
    <m/>
    <m/>
    <m/>
    <s v="00/0/00 00:00"/>
    <s v="00/0/00 00:00"/>
    <s v=" "/>
    <s v="0,00"/>
    <n v="0"/>
    <n v="0"/>
    <n v="0"/>
    <m/>
    <s v=""/>
  </r>
  <r>
    <x v="11"/>
    <x v="11"/>
    <s v="INSERIR DATA"/>
    <n v="1460"/>
    <n v="0"/>
    <m/>
    <x v="32"/>
    <x v="9"/>
    <m/>
    <m/>
    <m/>
    <s v="00/0/00 00:00"/>
    <s v="00/0/00 00:00"/>
    <s v=" "/>
    <s v="0,00"/>
    <n v="0"/>
    <n v="0"/>
    <n v="0"/>
    <m/>
    <s v=""/>
  </r>
  <r>
    <x v="11"/>
    <x v="11"/>
    <s v="INSERIR DATA"/>
    <n v="1461"/>
    <n v="0"/>
    <m/>
    <x v="32"/>
    <x v="9"/>
    <m/>
    <m/>
    <m/>
    <s v="00/0/00 00:00"/>
    <s v="00/0/00 00:00"/>
    <s v=" "/>
    <s v="0,00"/>
    <n v="0"/>
    <n v="0"/>
    <n v="0"/>
    <m/>
    <s v=""/>
  </r>
  <r>
    <x v="11"/>
    <x v="11"/>
    <s v="INSERIR DATA"/>
    <n v="1462"/>
    <n v="0"/>
    <m/>
    <x v="32"/>
    <x v="9"/>
    <m/>
    <m/>
    <m/>
    <s v="00/0/00 00:00"/>
    <s v="00/0/00 00:00"/>
    <s v=" "/>
    <s v="0,00"/>
    <n v="0"/>
    <n v="0"/>
    <n v="0"/>
    <m/>
    <s v=""/>
  </r>
  <r>
    <x v="11"/>
    <x v="11"/>
    <s v="INSERIR DATA"/>
    <n v="1463"/>
    <n v="0"/>
    <m/>
    <x v="32"/>
    <x v="9"/>
    <m/>
    <m/>
    <m/>
    <s v="00/0/00 00:00"/>
    <s v="00/0/00 00:00"/>
    <s v=" "/>
    <s v="0,00"/>
    <n v="0"/>
    <n v="0"/>
    <n v="0"/>
    <m/>
    <s v=""/>
  </r>
  <r>
    <x v="11"/>
    <x v="11"/>
    <s v="INSERIR DATA"/>
    <n v="1464"/>
    <n v="0"/>
    <m/>
    <x v="32"/>
    <x v="9"/>
    <m/>
    <m/>
    <m/>
    <s v="00/0/00 00:00"/>
    <s v="00/0/00 00:00"/>
    <s v=" "/>
    <s v="0,00"/>
    <n v="0"/>
    <n v="0"/>
    <n v="0"/>
    <m/>
    <s v=""/>
  </r>
  <r>
    <x v="11"/>
    <x v="11"/>
    <s v="INSERIR DATA"/>
    <n v="1465"/>
    <n v="0"/>
    <m/>
    <x v="32"/>
    <x v="9"/>
    <m/>
    <m/>
    <m/>
    <s v="00/0/00 00:00"/>
    <s v="00/0/00 00:00"/>
    <s v=" "/>
    <s v="0,00"/>
    <n v="0"/>
    <n v="0"/>
    <n v="0"/>
    <m/>
    <s v=""/>
  </r>
  <r>
    <x v="11"/>
    <x v="11"/>
    <s v="INSERIR DATA"/>
    <n v="1466"/>
    <n v="0"/>
    <m/>
    <x v="32"/>
    <x v="9"/>
    <m/>
    <m/>
    <m/>
    <s v="00/0/00 00:00"/>
    <s v="00/0/00 00:00"/>
    <s v=" "/>
    <s v="0,00"/>
    <n v="0"/>
    <n v="0"/>
    <n v="0"/>
    <m/>
    <s v=""/>
  </r>
  <r>
    <x v="11"/>
    <x v="11"/>
    <s v="INSERIR DATA"/>
    <n v="1467"/>
    <n v="0"/>
    <m/>
    <x v="32"/>
    <x v="9"/>
    <m/>
    <m/>
    <m/>
    <s v="00/0/00 00:00"/>
    <s v="00/0/00 00:00"/>
    <s v=" "/>
    <s v="0,00"/>
    <n v="0"/>
    <n v="0"/>
    <n v="0"/>
    <m/>
    <s v=""/>
  </r>
  <r>
    <x v="11"/>
    <x v="11"/>
    <s v="INSERIR DATA"/>
    <n v="1468"/>
    <n v="0"/>
    <m/>
    <x v="32"/>
    <x v="9"/>
    <m/>
    <m/>
    <m/>
    <s v="00/0/00 00:00"/>
    <s v="00/0/00 00:00"/>
    <s v=" "/>
    <s v="0,00"/>
    <n v="0"/>
    <n v="0"/>
    <n v="0"/>
    <m/>
    <s v=""/>
  </r>
  <r>
    <x v="11"/>
    <x v="11"/>
    <s v="INSERIR DATA"/>
    <n v="1469"/>
    <n v="0"/>
    <m/>
    <x v="32"/>
    <x v="9"/>
    <m/>
    <m/>
    <m/>
    <s v="00/0/00 00:00"/>
    <s v="00/0/00 00:00"/>
    <s v=" "/>
    <s v="0,00"/>
    <n v="0"/>
    <n v="0"/>
    <n v="0"/>
    <m/>
    <s v=""/>
  </r>
  <r>
    <x v="11"/>
    <x v="11"/>
    <s v="INSERIR DATA"/>
    <n v="1470"/>
    <n v="0"/>
    <m/>
    <x v="32"/>
    <x v="9"/>
    <m/>
    <m/>
    <m/>
    <s v="00/0/00 00:00"/>
    <s v="00/0/00 00:00"/>
    <s v=" "/>
    <s v="0,00"/>
    <n v="0"/>
    <n v="0"/>
    <n v="0"/>
    <m/>
    <s v=""/>
  </r>
  <r>
    <x v="11"/>
    <x v="11"/>
    <s v="INSERIR DATA"/>
    <n v="1471"/>
    <n v="0"/>
    <m/>
    <x v="32"/>
    <x v="9"/>
    <m/>
    <m/>
    <m/>
    <s v="00/0/00 00:00"/>
    <s v="00/0/00 00:00"/>
    <s v=" "/>
    <s v="0,00"/>
    <n v="0"/>
    <n v="0"/>
    <n v="0"/>
    <m/>
    <s v=""/>
  </r>
  <r>
    <x v="11"/>
    <x v="11"/>
    <s v="INSERIR DATA"/>
    <n v="1472"/>
    <n v="0"/>
    <m/>
    <x v="32"/>
    <x v="9"/>
    <m/>
    <m/>
    <m/>
    <s v="00/0/00 00:00"/>
    <s v="00/0/00 00:00"/>
    <s v=" "/>
    <s v="0,00"/>
    <n v="0"/>
    <n v="0"/>
    <n v="0"/>
    <m/>
    <s v=""/>
  </r>
  <r>
    <x v="11"/>
    <x v="11"/>
    <s v="INSERIR DATA"/>
    <n v="1473"/>
    <n v="0"/>
    <m/>
    <x v="32"/>
    <x v="9"/>
    <m/>
    <m/>
    <m/>
    <s v="00/0/00 00:00"/>
    <s v="00/0/00 00:00"/>
    <s v=" "/>
    <s v="0,00"/>
    <n v="0"/>
    <n v="0"/>
    <n v="0"/>
    <m/>
    <s v=""/>
  </r>
  <r>
    <x v="11"/>
    <x v="11"/>
    <s v="INSERIR DATA"/>
    <n v="1474"/>
    <n v="0"/>
    <m/>
    <x v="32"/>
    <x v="9"/>
    <m/>
    <m/>
    <m/>
    <s v="00/0/00 00:00"/>
    <s v="00/0/00 00:00"/>
    <s v=" "/>
    <s v="0,00"/>
    <n v="0"/>
    <n v="0"/>
    <n v="0"/>
    <m/>
    <s v=""/>
  </r>
  <r>
    <x v="11"/>
    <x v="11"/>
    <s v="INSERIR DATA"/>
    <n v="1475"/>
    <n v="0"/>
    <m/>
    <x v="32"/>
    <x v="9"/>
    <m/>
    <m/>
    <m/>
    <s v="00/0/00 00:00"/>
    <s v="00/0/00 00:00"/>
    <s v=" "/>
    <s v="0,00"/>
    <n v="0"/>
    <n v="0"/>
    <n v="0"/>
    <m/>
    <s v=""/>
  </r>
  <r>
    <x v="11"/>
    <x v="11"/>
    <s v="INSERIR DATA"/>
    <n v="1476"/>
    <n v="0"/>
    <m/>
    <x v="32"/>
    <x v="9"/>
    <m/>
    <m/>
    <m/>
    <s v="00/0/00 00:00"/>
    <s v="00/0/00 00:00"/>
    <s v=" "/>
    <s v="0,00"/>
    <n v="0"/>
    <n v="0"/>
    <n v="0"/>
    <m/>
    <s v=""/>
  </r>
  <r>
    <x v="11"/>
    <x v="11"/>
    <s v="INSERIR DATA"/>
    <n v="1477"/>
    <n v="0"/>
    <m/>
    <x v="32"/>
    <x v="9"/>
    <m/>
    <m/>
    <m/>
    <s v="00/0/00 00:00"/>
    <s v="00/0/00 00:00"/>
    <s v=" "/>
    <s v="0,00"/>
    <n v="0"/>
    <n v="0"/>
    <n v="0"/>
    <m/>
    <s v=""/>
  </r>
  <r>
    <x v="11"/>
    <x v="11"/>
    <s v="INSERIR DATA"/>
    <n v="1478"/>
    <n v="0"/>
    <m/>
    <x v="32"/>
    <x v="9"/>
    <m/>
    <m/>
    <m/>
    <s v="00/0/00 00:00"/>
    <s v="00/0/00 00:00"/>
    <s v=" "/>
    <s v="0,00"/>
    <n v="0"/>
    <n v="0"/>
    <n v="0"/>
    <m/>
    <s v=""/>
  </r>
  <r>
    <x v="11"/>
    <x v="11"/>
    <s v="INSERIR DATA"/>
    <n v="1479"/>
    <n v="0"/>
    <m/>
    <x v="32"/>
    <x v="9"/>
    <m/>
    <m/>
    <m/>
    <s v="00/0/00 00:00"/>
    <s v="00/0/00 00:00"/>
    <s v=" "/>
    <s v="0,00"/>
    <n v="0"/>
    <n v="0"/>
    <n v="0"/>
    <m/>
    <s v=""/>
  </r>
  <r>
    <x v="11"/>
    <x v="11"/>
    <s v="INSERIR DATA"/>
    <n v="1480"/>
    <n v="0"/>
    <m/>
    <x v="32"/>
    <x v="9"/>
    <m/>
    <m/>
    <m/>
    <s v="00/0/00 00:00"/>
    <s v="00/0/00 00:00"/>
    <s v=" "/>
    <s v="0,00"/>
    <n v="0"/>
    <n v="0"/>
    <n v="0"/>
    <m/>
    <s v=""/>
  </r>
  <r>
    <x v="11"/>
    <x v="11"/>
    <s v="INSERIR DATA"/>
    <n v="1481"/>
    <n v="0"/>
    <m/>
    <x v="32"/>
    <x v="9"/>
    <m/>
    <m/>
    <m/>
    <s v="00/0/00 00:00"/>
    <s v="00/0/00 00:00"/>
    <s v=" "/>
    <s v="0,00"/>
    <n v="0"/>
    <n v="0"/>
    <n v="0"/>
    <m/>
    <s v=""/>
  </r>
  <r>
    <x v="11"/>
    <x v="11"/>
    <s v="INSERIR DATA"/>
    <n v="1482"/>
    <n v="0"/>
    <m/>
    <x v="32"/>
    <x v="9"/>
    <m/>
    <m/>
    <m/>
    <s v="00/0/00 00:00"/>
    <s v="00/0/00 00:00"/>
    <s v=" "/>
    <s v="0,00"/>
    <n v="0"/>
    <n v="0"/>
    <n v="0"/>
    <m/>
    <s v=""/>
  </r>
  <r>
    <x v="11"/>
    <x v="11"/>
    <s v="INSERIR DATA"/>
    <n v="1483"/>
    <n v="0"/>
    <m/>
    <x v="32"/>
    <x v="9"/>
    <m/>
    <m/>
    <m/>
    <s v="00/0/00 00:00"/>
    <s v="00/0/00 00:00"/>
    <s v=" "/>
    <s v="0,00"/>
    <n v="0"/>
    <n v="0"/>
    <n v="0"/>
    <m/>
    <s v=""/>
  </r>
  <r>
    <x v="11"/>
    <x v="11"/>
    <s v="INSERIR DATA"/>
    <n v="1484"/>
    <n v="0"/>
    <m/>
    <x v="32"/>
    <x v="9"/>
    <m/>
    <m/>
    <m/>
    <s v="00/0/00 00:00"/>
    <s v="00/0/00 00:00"/>
    <s v=" "/>
    <s v="0,00"/>
    <n v="0"/>
    <n v="0"/>
    <n v="0"/>
    <m/>
    <s v=""/>
  </r>
  <r>
    <x v="11"/>
    <x v="11"/>
    <s v="INSERIR DATA"/>
    <n v="1485"/>
    <n v="0"/>
    <m/>
    <x v="32"/>
    <x v="9"/>
    <m/>
    <m/>
    <m/>
    <s v="00/0/00 00:00"/>
    <s v="00/0/00 00:00"/>
    <s v=" "/>
    <s v="0,00"/>
    <n v="0"/>
    <n v="0"/>
    <n v="0"/>
    <m/>
    <s v=""/>
  </r>
  <r>
    <x v="11"/>
    <x v="11"/>
    <s v="INSERIR DATA"/>
    <n v="1486"/>
    <n v="0"/>
    <m/>
    <x v="32"/>
    <x v="9"/>
    <m/>
    <m/>
    <m/>
    <s v="00/0/00 00:00"/>
    <s v="00/0/00 00:00"/>
    <s v=" "/>
    <s v="0,00"/>
    <n v="0"/>
    <n v="0"/>
    <n v="0"/>
    <m/>
    <s v=""/>
  </r>
  <r>
    <x v="11"/>
    <x v="11"/>
    <s v="INSERIR DATA"/>
    <n v="1487"/>
    <n v="0"/>
    <m/>
    <x v="32"/>
    <x v="9"/>
    <m/>
    <m/>
    <m/>
    <s v="00/0/00 00:00"/>
    <s v="00/0/00 00:00"/>
    <s v=" "/>
    <s v="0,00"/>
    <n v="0"/>
    <n v="0"/>
    <n v="0"/>
    <m/>
    <s v=""/>
  </r>
  <r>
    <x v="11"/>
    <x v="11"/>
    <s v="INSERIR DATA"/>
    <n v="1488"/>
    <n v="0"/>
    <m/>
    <x v="32"/>
    <x v="9"/>
    <m/>
    <m/>
    <m/>
    <s v="00/0/00 00:00"/>
    <s v="00/0/00 00:00"/>
    <s v=" "/>
    <s v="0,00"/>
    <n v="0"/>
    <n v="0"/>
    <n v="0"/>
    <m/>
    <s v=""/>
  </r>
  <r>
    <x v="11"/>
    <x v="11"/>
    <s v="INSERIR DATA"/>
    <n v="1489"/>
    <n v="0"/>
    <m/>
    <x v="32"/>
    <x v="9"/>
    <m/>
    <m/>
    <m/>
    <s v="00/0/00 00:00"/>
    <s v="00/0/00 00:00"/>
    <s v=" "/>
    <s v="0,00"/>
    <n v="0"/>
    <n v="0"/>
    <n v="0"/>
    <m/>
    <s v=""/>
  </r>
  <r>
    <x v="11"/>
    <x v="11"/>
    <s v="INSERIR DATA"/>
    <n v="1490"/>
    <n v="0"/>
    <m/>
    <x v="32"/>
    <x v="9"/>
    <m/>
    <m/>
    <m/>
    <s v="00/0/00 00:00"/>
    <s v="00/0/00 00:00"/>
    <s v=" "/>
    <s v="0,00"/>
    <n v="0"/>
    <n v="0"/>
    <n v="0"/>
    <m/>
    <s v=""/>
  </r>
  <r>
    <x v="11"/>
    <x v="11"/>
    <s v="INSERIR DATA"/>
    <n v="1491"/>
    <n v="0"/>
    <m/>
    <x v="32"/>
    <x v="9"/>
    <m/>
    <m/>
    <m/>
    <s v="00/0/00 00:00"/>
    <s v="00/0/00 00:00"/>
    <s v=" "/>
    <s v="0,00"/>
    <n v="0"/>
    <n v="0"/>
    <n v="0"/>
    <m/>
    <s v=""/>
  </r>
  <r>
    <x v="11"/>
    <x v="11"/>
    <s v="INSERIR DATA"/>
    <n v="1492"/>
    <n v="0"/>
    <m/>
    <x v="32"/>
    <x v="9"/>
    <m/>
    <m/>
    <m/>
    <s v="00/0/00 00:00"/>
    <s v="00/0/00 00:00"/>
    <s v=" "/>
    <s v="0,00"/>
    <n v="0"/>
    <n v="0"/>
    <n v="0"/>
    <m/>
    <s v=""/>
  </r>
  <r>
    <x v="11"/>
    <x v="11"/>
    <s v="INSERIR DATA"/>
    <n v="1493"/>
    <n v="0"/>
    <m/>
    <x v="32"/>
    <x v="9"/>
    <m/>
    <m/>
    <m/>
    <s v="00/0/00 00:00"/>
    <s v="00/0/00 00:00"/>
    <s v=" "/>
    <s v="0,00"/>
    <n v="0"/>
    <n v="0"/>
    <n v="0"/>
    <m/>
    <s v=""/>
  </r>
  <r>
    <x v="11"/>
    <x v="11"/>
    <s v="INSERIR DATA"/>
    <n v="1494"/>
    <n v="0"/>
    <m/>
    <x v="32"/>
    <x v="9"/>
    <m/>
    <m/>
    <m/>
    <s v="00/0/00 00:00"/>
    <s v="00/0/00 00:00"/>
    <s v=" "/>
    <s v="0,00"/>
    <n v="0"/>
    <n v="0"/>
    <n v="0"/>
    <m/>
    <s v=""/>
  </r>
  <r>
    <x v="11"/>
    <x v="11"/>
    <s v="INSERIR DATA"/>
    <n v="1495"/>
    <n v="0"/>
    <m/>
    <x v="32"/>
    <x v="9"/>
    <m/>
    <m/>
    <m/>
    <s v="00/0/00 00:00"/>
    <s v="00/0/00 00:00"/>
    <s v=" "/>
    <s v="0,00"/>
    <n v="0"/>
    <n v="0"/>
    <n v="0"/>
    <m/>
    <s v=""/>
  </r>
  <r>
    <x v="11"/>
    <x v="11"/>
    <s v="INSERIR DATA"/>
    <n v="1496"/>
    <n v="0"/>
    <m/>
    <x v="32"/>
    <x v="9"/>
    <m/>
    <m/>
    <m/>
    <s v="00/0/00 00:00"/>
    <s v="00/0/00 00:00"/>
    <s v=" "/>
    <s v="0,00"/>
    <n v="0"/>
    <n v="0"/>
    <n v="0"/>
    <m/>
    <s v=""/>
  </r>
  <r>
    <x v="11"/>
    <x v="11"/>
    <s v="INSERIR DATA"/>
    <n v="1497"/>
    <n v="0"/>
    <m/>
    <x v="32"/>
    <x v="9"/>
    <m/>
    <m/>
    <m/>
    <s v="00/0/00 00:00"/>
    <s v="00/0/00 00:00"/>
    <s v=" "/>
    <s v="0,00"/>
    <n v="0"/>
    <n v="0"/>
    <n v="0"/>
    <m/>
    <s v=""/>
  </r>
  <r>
    <x v="11"/>
    <x v="11"/>
    <s v="INSERIR DATA"/>
    <n v="1498"/>
    <n v="0"/>
    <m/>
    <x v="32"/>
    <x v="9"/>
    <m/>
    <m/>
    <m/>
    <s v="00/0/00 00:00"/>
    <s v="00/0/00 00:00"/>
    <s v=" "/>
    <s v="0,00"/>
    <n v="0"/>
    <n v="0"/>
    <n v="0"/>
    <m/>
    <s v=""/>
  </r>
  <r>
    <x v="11"/>
    <x v="11"/>
    <s v="INSERIR DATA"/>
    <n v="1499"/>
    <n v="0"/>
    <m/>
    <x v="32"/>
    <x v="9"/>
    <m/>
    <m/>
    <m/>
    <s v="00/0/00 00:00"/>
    <s v="00/0/00 00:00"/>
    <s v=" "/>
    <s v="0,00"/>
    <n v="0"/>
    <n v="0"/>
    <n v="0"/>
    <m/>
    <s v=""/>
  </r>
  <r>
    <x v="11"/>
    <x v="11"/>
    <s v="INSERIR DATA"/>
    <n v="1500"/>
    <n v="0"/>
    <m/>
    <x v="32"/>
    <x v="9"/>
    <m/>
    <m/>
    <m/>
    <s v="00/0/00 00:00"/>
    <s v="00/0/00 00:00"/>
    <s v=" "/>
    <s v="0,00"/>
    <n v="0"/>
    <n v="0"/>
    <n v="0"/>
    <m/>
    <s v=""/>
  </r>
  <r>
    <x v="11"/>
    <x v="11"/>
    <s v="INSERIR DATA"/>
    <n v="1501"/>
    <n v="0"/>
    <m/>
    <x v="32"/>
    <x v="9"/>
    <m/>
    <m/>
    <m/>
    <s v="00/0/00 00:00"/>
    <s v="00/0/00 00:00"/>
    <s v=" "/>
    <s v="0,00"/>
    <n v="0"/>
    <n v="0"/>
    <n v="0"/>
    <m/>
    <s v=""/>
  </r>
  <r>
    <x v="11"/>
    <x v="11"/>
    <s v="INSERIR DATA"/>
    <n v="1502"/>
    <n v="0"/>
    <m/>
    <x v="32"/>
    <x v="9"/>
    <m/>
    <m/>
    <m/>
    <s v="00/0/00 00:00"/>
    <s v="00/0/00 00:00"/>
    <s v=" "/>
    <s v="0,00"/>
    <n v="0"/>
    <n v="0"/>
    <n v="0"/>
    <m/>
    <s v=""/>
  </r>
  <r>
    <x v="11"/>
    <x v="11"/>
    <s v="INSERIR DATA"/>
    <n v="1503"/>
    <n v="0"/>
    <m/>
    <x v="32"/>
    <x v="9"/>
    <m/>
    <m/>
    <m/>
    <s v="00/0/00 00:00"/>
    <s v="00/0/00 00:00"/>
    <s v=" "/>
    <s v="0,00"/>
    <n v="0"/>
    <n v="0"/>
    <n v="0"/>
    <m/>
    <s v=""/>
  </r>
  <r>
    <x v="11"/>
    <x v="11"/>
    <s v="INSERIR DATA"/>
    <n v="1504"/>
    <n v="0"/>
    <m/>
    <x v="32"/>
    <x v="9"/>
    <m/>
    <m/>
    <m/>
    <s v="00/0/00 00:00"/>
    <s v="00/0/00 00:00"/>
    <s v=" "/>
    <s v="0,00"/>
    <n v="0"/>
    <n v="0"/>
    <n v="0"/>
    <m/>
    <s v=""/>
  </r>
  <r>
    <x v="11"/>
    <x v="11"/>
    <s v="INSERIR DATA"/>
    <n v="1505"/>
    <n v="0"/>
    <m/>
    <x v="32"/>
    <x v="9"/>
    <m/>
    <m/>
    <m/>
    <s v="00/0/00 00:00"/>
    <s v="00/0/00 00:00"/>
    <s v=" "/>
    <s v="0,00"/>
    <n v="0"/>
    <n v="0"/>
    <n v="0"/>
    <m/>
    <s v=""/>
  </r>
  <r>
    <x v="11"/>
    <x v="11"/>
    <s v="INSERIR DATA"/>
    <n v="1506"/>
    <n v="0"/>
    <m/>
    <x v="32"/>
    <x v="9"/>
    <m/>
    <m/>
    <m/>
    <s v="00/0/00 00:00"/>
    <s v="00/0/00 00:00"/>
    <s v=" "/>
    <s v="0,00"/>
    <n v="0"/>
    <n v="0"/>
    <n v="0"/>
    <m/>
    <s v=""/>
  </r>
  <r>
    <x v="11"/>
    <x v="11"/>
    <s v="INSERIR DATA"/>
    <n v="1507"/>
    <n v="0"/>
    <m/>
    <x v="32"/>
    <x v="9"/>
    <m/>
    <m/>
    <m/>
    <s v="00/0/00 00:00"/>
    <s v="00/0/00 00:00"/>
    <s v=" "/>
    <s v="0,00"/>
    <n v="0"/>
    <n v="0"/>
    <n v="0"/>
    <m/>
    <s v=""/>
  </r>
  <r>
    <x v="11"/>
    <x v="11"/>
    <s v="INSERIR DATA"/>
    <n v="1508"/>
    <n v="0"/>
    <m/>
    <x v="32"/>
    <x v="9"/>
    <m/>
    <m/>
    <m/>
    <s v="00/0/00 00:00"/>
    <s v="00/0/00 00:00"/>
    <s v=" "/>
    <s v="0,00"/>
    <n v="0"/>
    <n v="0"/>
    <n v="0"/>
    <m/>
    <s v=""/>
  </r>
  <r>
    <x v="11"/>
    <x v="11"/>
    <s v="INSERIR DATA"/>
    <n v="1509"/>
    <n v="0"/>
    <m/>
    <x v="32"/>
    <x v="9"/>
    <m/>
    <m/>
    <m/>
    <s v="00/0/00 00:00"/>
    <s v="00/0/00 00:00"/>
    <s v=" "/>
    <s v="0,00"/>
    <n v="0"/>
    <n v="0"/>
    <n v="0"/>
    <m/>
    <s v=""/>
  </r>
  <r>
    <x v="11"/>
    <x v="11"/>
    <s v="INSERIR DATA"/>
    <n v="1510"/>
    <n v="0"/>
    <m/>
    <x v="32"/>
    <x v="9"/>
    <m/>
    <m/>
    <m/>
    <s v="00/0/00 00:00"/>
    <s v="00/0/00 00:00"/>
    <s v=" "/>
    <s v="0,00"/>
    <n v="0"/>
    <n v="0"/>
    <n v="0"/>
    <m/>
    <s v=""/>
  </r>
  <r>
    <x v="11"/>
    <x v="11"/>
    <s v="INSERIR DATA"/>
    <n v="1511"/>
    <n v="0"/>
    <m/>
    <x v="32"/>
    <x v="9"/>
    <m/>
    <m/>
    <m/>
    <s v="00/0/00 00:00"/>
    <s v="00/0/00 00:00"/>
    <s v=" "/>
    <s v="0,00"/>
    <n v="0"/>
    <n v="0"/>
    <n v="0"/>
    <m/>
    <s v=""/>
  </r>
  <r>
    <x v="11"/>
    <x v="11"/>
    <s v="INSERIR DATA"/>
    <n v="1512"/>
    <n v="0"/>
    <m/>
    <x v="32"/>
    <x v="9"/>
    <m/>
    <m/>
    <m/>
    <s v="00/0/00 00:00"/>
    <s v="00/0/00 00:00"/>
    <s v=" "/>
    <s v="0,00"/>
    <n v="0"/>
    <n v="0"/>
    <n v="0"/>
    <m/>
    <s v=""/>
  </r>
  <r>
    <x v="11"/>
    <x v="11"/>
    <s v="INSERIR DATA"/>
    <n v="1513"/>
    <n v="0"/>
    <m/>
    <x v="32"/>
    <x v="9"/>
    <m/>
    <m/>
    <m/>
    <s v="00/0/00 00:00"/>
    <s v="00/0/00 00:00"/>
    <s v=" "/>
    <s v="0,00"/>
    <n v="0"/>
    <n v="0"/>
    <n v="0"/>
    <m/>
    <s v=""/>
  </r>
  <r>
    <x v="11"/>
    <x v="11"/>
    <s v="INSERIR DATA"/>
    <n v="1514"/>
    <n v="0"/>
    <m/>
    <x v="32"/>
    <x v="9"/>
    <m/>
    <m/>
    <m/>
    <s v="00/0/00 00:00"/>
    <s v="00/0/00 00:00"/>
    <s v=" "/>
    <s v="0,00"/>
    <n v="0"/>
    <n v="0"/>
    <n v="0"/>
    <m/>
    <s v=""/>
  </r>
  <r>
    <x v="11"/>
    <x v="11"/>
    <s v="INSERIR DATA"/>
    <n v="1515"/>
    <n v="0"/>
    <m/>
    <x v="32"/>
    <x v="9"/>
    <m/>
    <m/>
    <m/>
    <s v="00/0/00 00:00"/>
    <s v="00/0/00 00:00"/>
    <s v=" "/>
    <s v="0,00"/>
    <n v="0"/>
    <n v="0"/>
    <n v="0"/>
    <m/>
    <s v=""/>
  </r>
  <r>
    <x v="11"/>
    <x v="11"/>
    <s v="INSERIR DATA"/>
    <n v="1516"/>
    <n v="0"/>
    <m/>
    <x v="32"/>
    <x v="9"/>
    <m/>
    <m/>
    <m/>
    <s v="00/0/00 00:00"/>
    <s v="00/0/00 00:00"/>
    <s v=" "/>
    <s v="0,00"/>
    <n v="0"/>
    <n v="0"/>
    <n v="0"/>
    <m/>
    <s v=""/>
  </r>
  <r>
    <x v="11"/>
    <x v="11"/>
    <s v="INSERIR DATA"/>
    <n v="1517"/>
    <n v="0"/>
    <m/>
    <x v="32"/>
    <x v="9"/>
    <m/>
    <m/>
    <m/>
    <s v="00/0/00 00:00"/>
    <s v="00/0/00 00:00"/>
    <s v=" "/>
    <s v="0,00"/>
    <n v="0"/>
    <n v="0"/>
    <n v="0"/>
    <m/>
    <s v=""/>
  </r>
  <r>
    <x v="11"/>
    <x v="11"/>
    <s v="INSERIR DATA"/>
    <n v="1518"/>
    <n v="0"/>
    <m/>
    <x v="32"/>
    <x v="9"/>
    <m/>
    <m/>
    <m/>
    <s v="00/0/00 00:00"/>
    <s v="00/0/00 00:00"/>
    <s v=" "/>
    <s v="0,00"/>
    <n v="0"/>
    <n v="0"/>
    <n v="0"/>
    <m/>
    <s v=""/>
  </r>
  <r>
    <x v="11"/>
    <x v="11"/>
    <s v="INSERIR DATA"/>
    <n v="1519"/>
    <n v="0"/>
    <m/>
    <x v="32"/>
    <x v="9"/>
    <m/>
    <m/>
    <m/>
    <s v="00/0/00 00:00"/>
    <s v="00/0/00 00:00"/>
    <s v=" "/>
    <s v="0,00"/>
    <n v="0"/>
    <n v="0"/>
    <n v="0"/>
    <m/>
    <s v=""/>
  </r>
  <r>
    <x v="11"/>
    <x v="11"/>
    <s v="INSERIR DATA"/>
    <n v="1520"/>
    <n v="0"/>
    <m/>
    <x v="32"/>
    <x v="9"/>
    <m/>
    <m/>
    <m/>
    <s v="00/0/00 00:00"/>
    <s v="00/0/00 00:00"/>
    <s v=" "/>
    <s v="0,00"/>
    <n v="0"/>
    <n v="0"/>
    <n v="0"/>
    <m/>
    <s v=""/>
  </r>
  <r>
    <x v="11"/>
    <x v="11"/>
    <s v="INSERIR DATA"/>
    <n v="1521"/>
    <n v="0"/>
    <m/>
    <x v="32"/>
    <x v="9"/>
    <m/>
    <m/>
    <m/>
    <s v="00/0/00 00:00"/>
    <s v="00/0/00 00:00"/>
    <s v=" "/>
    <s v="0,00"/>
    <n v="0"/>
    <n v="0"/>
    <n v="0"/>
    <m/>
    <s v=""/>
  </r>
  <r>
    <x v="11"/>
    <x v="11"/>
    <s v="INSERIR DATA"/>
    <n v="1522"/>
    <n v="0"/>
    <m/>
    <x v="32"/>
    <x v="9"/>
    <m/>
    <m/>
    <m/>
    <s v="00/0/00 00:00"/>
    <s v="00/0/00 00:00"/>
    <s v=" "/>
    <s v="0,00"/>
    <n v="0"/>
    <n v="0"/>
    <n v="0"/>
    <m/>
    <s v=""/>
  </r>
  <r>
    <x v="11"/>
    <x v="11"/>
    <s v="INSERIR DATA"/>
    <n v="1523"/>
    <n v="0"/>
    <m/>
    <x v="32"/>
    <x v="9"/>
    <m/>
    <m/>
    <m/>
    <s v="00/0/00 00:00"/>
    <s v="00/0/00 00:00"/>
    <s v=" "/>
    <s v="0,00"/>
    <n v="0"/>
    <n v="0"/>
    <n v="0"/>
    <m/>
    <s v=""/>
  </r>
  <r>
    <x v="11"/>
    <x v="11"/>
    <s v="INSERIR DATA"/>
    <n v="1524"/>
    <n v="0"/>
    <m/>
    <x v="32"/>
    <x v="9"/>
    <m/>
    <m/>
    <m/>
    <s v="00/0/00 00:00"/>
    <s v="00/0/00 00:00"/>
    <s v=" "/>
    <s v="0,00"/>
    <n v="0"/>
    <n v="0"/>
    <n v="0"/>
    <m/>
    <s v=""/>
  </r>
  <r>
    <x v="11"/>
    <x v="11"/>
    <s v="INSERIR DATA"/>
    <n v="1525"/>
    <n v="0"/>
    <m/>
    <x v="32"/>
    <x v="9"/>
    <m/>
    <m/>
    <m/>
    <s v="00/0/00 00:00"/>
    <s v="00/0/00 00:00"/>
    <s v=" "/>
    <s v="0,00"/>
    <n v="0"/>
    <n v="0"/>
    <n v="0"/>
    <m/>
    <s v=""/>
  </r>
  <r>
    <x v="11"/>
    <x v="11"/>
    <s v="INSERIR DATA"/>
    <n v="1526"/>
    <n v="0"/>
    <m/>
    <x v="32"/>
    <x v="9"/>
    <m/>
    <m/>
    <m/>
    <s v="00/0/00 00:00"/>
    <s v="00/0/00 00:00"/>
    <s v=" "/>
    <s v="0,00"/>
    <n v="0"/>
    <n v="0"/>
    <n v="0"/>
    <m/>
    <s v=""/>
  </r>
  <r>
    <x v="11"/>
    <x v="11"/>
    <s v="INSERIR DATA"/>
    <n v="1527"/>
    <n v="0"/>
    <m/>
    <x v="32"/>
    <x v="9"/>
    <m/>
    <m/>
    <m/>
    <s v="00/0/00 00:00"/>
    <s v="00/0/00 00:00"/>
    <s v=" "/>
    <s v="0,00"/>
    <n v="0"/>
    <n v="0"/>
    <n v="0"/>
    <m/>
    <s v=""/>
  </r>
  <r>
    <x v="11"/>
    <x v="11"/>
    <s v="INSERIR DATA"/>
    <n v="1528"/>
    <n v="0"/>
    <m/>
    <x v="32"/>
    <x v="9"/>
    <m/>
    <m/>
    <m/>
    <s v="00/0/00 00:00"/>
    <s v="00/0/00 00:00"/>
    <s v=" "/>
    <s v="0,00"/>
    <n v="0"/>
    <n v="0"/>
    <n v="0"/>
    <m/>
    <s v=""/>
  </r>
  <r>
    <x v="11"/>
    <x v="11"/>
    <s v="INSERIR DATA"/>
    <n v="1529"/>
    <n v="0"/>
    <m/>
    <x v="32"/>
    <x v="9"/>
    <m/>
    <m/>
    <m/>
    <s v="00/0/00 00:00"/>
    <s v="00/0/00 00:00"/>
    <s v=" "/>
    <s v="0,00"/>
    <n v="0"/>
    <n v="0"/>
    <n v="0"/>
    <m/>
    <s v=""/>
  </r>
  <r>
    <x v="11"/>
    <x v="11"/>
    <s v="INSERIR DATA"/>
    <n v="1530"/>
    <n v="0"/>
    <m/>
    <x v="32"/>
    <x v="9"/>
    <m/>
    <m/>
    <m/>
    <s v="00/0/00 00:00"/>
    <s v="00/0/00 00:00"/>
    <s v=" "/>
    <s v="0,00"/>
    <n v="0"/>
    <n v="0"/>
    <n v="0"/>
    <m/>
    <s v=""/>
  </r>
  <r>
    <x v="11"/>
    <x v="11"/>
    <s v="INSERIR DATA"/>
    <n v="1531"/>
    <n v="0"/>
    <m/>
    <x v="32"/>
    <x v="9"/>
    <m/>
    <m/>
    <m/>
    <s v="00/0/00 00:00"/>
    <s v="00/0/00 00:00"/>
    <s v=" "/>
    <s v="0,00"/>
    <n v="0"/>
    <n v="0"/>
    <n v="0"/>
    <m/>
    <s v=""/>
  </r>
  <r>
    <x v="11"/>
    <x v="11"/>
    <s v="INSERIR DATA"/>
    <n v="1532"/>
    <n v="0"/>
    <m/>
    <x v="32"/>
    <x v="9"/>
    <m/>
    <m/>
    <m/>
    <s v="00/0/00 00:00"/>
    <s v="00/0/00 00:00"/>
    <s v=" "/>
    <s v="0,00"/>
    <n v="0"/>
    <n v="0"/>
    <n v="0"/>
    <m/>
    <s v=""/>
  </r>
  <r>
    <x v="11"/>
    <x v="11"/>
    <s v="INSERIR DATA"/>
    <n v="1533"/>
    <n v="0"/>
    <m/>
    <x v="32"/>
    <x v="9"/>
    <m/>
    <m/>
    <m/>
    <s v="00/0/00 00:00"/>
    <s v="00/0/00 00:00"/>
    <s v=" "/>
    <s v="0,00"/>
    <n v="0"/>
    <n v="0"/>
    <n v="0"/>
    <m/>
    <s v=""/>
  </r>
  <r>
    <x v="11"/>
    <x v="11"/>
    <s v="INSERIR DATA"/>
    <n v="1534"/>
    <n v="0"/>
    <m/>
    <x v="32"/>
    <x v="9"/>
    <m/>
    <m/>
    <m/>
    <s v="00/0/00 00:00"/>
    <s v="00/0/00 00:00"/>
    <s v=" "/>
    <s v="0,00"/>
    <n v="0"/>
    <n v="0"/>
    <n v="0"/>
    <m/>
    <s v=""/>
  </r>
  <r>
    <x v="11"/>
    <x v="11"/>
    <s v="INSERIR DATA"/>
    <n v="1535"/>
    <n v="0"/>
    <m/>
    <x v="32"/>
    <x v="9"/>
    <m/>
    <m/>
    <m/>
    <s v="00/0/00 00:00"/>
    <s v="00/0/00 00:00"/>
    <s v=" "/>
    <s v="0,00"/>
    <n v="0"/>
    <n v="0"/>
    <n v="0"/>
    <m/>
    <s v=""/>
  </r>
  <r>
    <x v="11"/>
    <x v="11"/>
    <s v="INSERIR DATA"/>
    <n v="1536"/>
    <n v="0"/>
    <m/>
    <x v="32"/>
    <x v="9"/>
    <m/>
    <m/>
    <m/>
    <s v="00/0/00 00:00"/>
    <s v="00/0/00 00:00"/>
    <s v=" "/>
    <s v="0,00"/>
    <n v="0"/>
    <n v="0"/>
    <n v="0"/>
    <m/>
    <s v=""/>
  </r>
  <r>
    <x v="11"/>
    <x v="11"/>
    <s v="INSERIR DATA"/>
    <n v="1537"/>
    <n v="0"/>
    <m/>
    <x v="32"/>
    <x v="9"/>
    <m/>
    <m/>
    <m/>
    <s v="00/0/00 00:00"/>
    <s v="00/0/00 00:00"/>
    <s v=" "/>
    <s v="0,00"/>
    <n v="0"/>
    <n v="0"/>
    <n v="0"/>
    <m/>
    <s v=""/>
  </r>
  <r>
    <x v="11"/>
    <x v="11"/>
    <s v="INSERIR DATA"/>
    <n v="1538"/>
    <n v="0"/>
    <m/>
    <x v="32"/>
    <x v="9"/>
    <m/>
    <m/>
    <m/>
    <s v="00/0/00 00:00"/>
    <s v="00/0/00 00:00"/>
    <s v=" "/>
    <s v="0,00"/>
    <n v="0"/>
    <n v="0"/>
    <n v="0"/>
    <m/>
    <s v=""/>
  </r>
  <r>
    <x v="11"/>
    <x v="11"/>
    <s v="INSERIR DATA"/>
    <n v="1539"/>
    <n v="0"/>
    <m/>
    <x v="32"/>
    <x v="9"/>
    <m/>
    <m/>
    <m/>
    <s v="00/0/00 00:00"/>
    <s v="00/0/00 00:00"/>
    <s v=" "/>
    <s v="0,00"/>
    <n v="0"/>
    <n v="0"/>
    <n v="0"/>
    <m/>
    <s v=""/>
  </r>
  <r>
    <x v="11"/>
    <x v="11"/>
    <s v="INSERIR DATA"/>
    <n v="1540"/>
    <n v="0"/>
    <m/>
    <x v="32"/>
    <x v="9"/>
    <m/>
    <m/>
    <m/>
    <s v="00/0/00 00:00"/>
    <s v="00/0/00 00:00"/>
    <s v=" "/>
    <s v="0,00"/>
    <n v="0"/>
    <n v="0"/>
    <n v="0"/>
    <m/>
    <s v=""/>
  </r>
  <r>
    <x v="11"/>
    <x v="11"/>
    <s v="INSERIR DATA"/>
    <n v="1541"/>
    <n v="0"/>
    <m/>
    <x v="32"/>
    <x v="9"/>
    <m/>
    <m/>
    <m/>
    <s v="00/0/00 00:00"/>
    <s v="00/0/00 00:00"/>
    <s v=" "/>
    <s v="0,00"/>
    <n v="0"/>
    <n v="0"/>
    <n v="0"/>
    <m/>
    <s v=""/>
  </r>
  <r>
    <x v="11"/>
    <x v="11"/>
    <s v="INSERIR DATA"/>
    <n v="1542"/>
    <n v="0"/>
    <m/>
    <x v="32"/>
    <x v="9"/>
    <m/>
    <m/>
    <m/>
    <s v="00/0/00 00:00"/>
    <s v="00/0/00 00:00"/>
    <s v=" "/>
    <s v="0,00"/>
    <n v="0"/>
    <n v="0"/>
    <n v="0"/>
    <m/>
    <s v=""/>
  </r>
  <r>
    <x v="11"/>
    <x v="11"/>
    <s v="INSERIR DATA"/>
    <n v="1543"/>
    <n v="0"/>
    <m/>
    <x v="32"/>
    <x v="9"/>
    <m/>
    <m/>
    <m/>
    <s v="00/0/00 00:00"/>
    <s v="00/0/00 00:00"/>
    <s v=" "/>
    <s v="0,00"/>
    <n v="0"/>
    <n v="0"/>
    <n v="0"/>
    <m/>
    <s v=""/>
  </r>
  <r>
    <x v="11"/>
    <x v="11"/>
    <s v="INSERIR DATA"/>
    <n v="1544"/>
    <n v="0"/>
    <m/>
    <x v="32"/>
    <x v="9"/>
    <m/>
    <m/>
    <m/>
    <s v="00/0/00 00:00"/>
    <s v="00/0/00 00:00"/>
    <s v=" "/>
    <s v="0,00"/>
    <n v="0"/>
    <n v="0"/>
    <n v="0"/>
    <m/>
    <s v=""/>
  </r>
  <r>
    <x v="11"/>
    <x v="11"/>
    <s v="INSERIR DATA"/>
    <n v="1545"/>
    <n v="0"/>
    <m/>
    <x v="32"/>
    <x v="9"/>
    <m/>
    <m/>
    <m/>
    <s v="00/0/00 00:00"/>
    <s v="00/0/00 00:00"/>
    <s v=" "/>
    <s v="0,00"/>
    <n v="0"/>
    <n v="0"/>
    <n v="0"/>
    <m/>
    <s v=""/>
  </r>
  <r>
    <x v="11"/>
    <x v="11"/>
    <s v="INSERIR DATA"/>
    <n v="1546"/>
    <n v="0"/>
    <m/>
    <x v="32"/>
    <x v="9"/>
    <m/>
    <m/>
    <m/>
    <s v="00/0/00 00:00"/>
    <s v="00/0/00 00:00"/>
    <s v=" "/>
    <s v="0,00"/>
    <n v="0"/>
    <n v="0"/>
    <n v="0"/>
    <m/>
    <s v=""/>
  </r>
  <r>
    <x v="11"/>
    <x v="11"/>
    <s v="INSERIR DATA"/>
    <n v="1547"/>
    <n v="0"/>
    <m/>
    <x v="32"/>
    <x v="9"/>
    <m/>
    <m/>
    <m/>
    <s v="00/0/00 00:00"/>
    <s v="00/0/00 00:00"/>
    <s v=" "/>
    <s v="0,00"/>
    <n v="0"/>
    <n v="0"/>
    <n v="0"/>
    <m/>
    <s v=""/>
  </r>
  <r>
    <x v="11"/>
    <x v="11"/>
    <s v="INSERIR DATA"/>
    <n v="1548"/>
    <n v="0"/>
    <m/>
    <x v="32"/>
    <x v="9"/>
    <m/>
    <m/>
    <m/>
    <s v="00/0/00 00:00"/>
    <s v="00/0/00 00:00"/>
    <s v=" "/>
    <s v="0,00"/>
    <n v="0"/>
    <n v="0"/>
    <n v="0"/>
    <m/>
    <s v=""/>
  </r>
  <r>
    <x v="11"/>
    <x v="11"/>
    <s v="INSERIR DATA"/>
    <n v="1549"/>
    <n v="0"/>
    <m/>
    <x v="32"/>
    <x v="9"/>
    <m/>
    <m/>
    <m/>
    <s v="00/0/00 00:00"/>
    <s v="00/0/00 00:00"/>
    <s v=" "/>
    <s v="0,00"/>
    <n v="0"/>
    <n v="0"/>
    <n v="0"/>
    <m/>
    <s v=""/>
  </r>
  <r>
    <x v="11"/>
    <x v="11"/>
    <s v="INSERIR DATA"/>
    <n v="1550"/>
    <n v="0"/>
    <m/>
    <x v="32"/>
    <x v="9"/>
    <m/>
    <m/>
    <m/>
    <s v="00/0/00 00:00"/>
    <s v="00/0/00 00:00"/>
    <s v=" "/>
    <s v="0,00"/>
    <n v="0"/>
    <n v="0"/>
    <n v="0"/>
    <m/>
    <s v=""/>
  </r>
  <r>
    <x v="11"/>
    <x v="11"/>
    <s v="INSERIR DATA"/>
    <n v="1551"/>
    <n v="0"/>
    <m/>
    <x v="32"/>
    <x v="9"/>
    <m/>
    <m/>
    <m/>
    <s v="00/0/00 00:00"/>
    <s v="00/0/00 00:00"/>
    <s v=" "/>
    <s v="0,00"/>
    <n v="0"/>
    <n v="0"/>
    <n v="0"/>
    <m/>
    <s v=""/>
  </r>
  <r>
    <x v="11"/>
    <x v="11"/>
    <s v="INSERIR DATA"/>
    <n v="1552"/>
    <n v="0"/>
    <m/>
    <x v="32"/>
    <x v="9"/>
    <m/>
    <m/>
    <m/>
    <s v="00/0/00 00:00"/>
    <s v="00/0/00 00:00"/>
    <s v=" "/>
    <s v="0,00"/>
    <n v="0"/>
    <n v="0"/>
    <n v="0"/>
    <m/>
    <s v=""/>
  </r>
  <r>
    <x v="11"/>
    <x v="11"/>
    <s v="INSERIR DATA"/>
    <n v="1553"/>
    <n v="0"/>
    <m/>
    <x v="32"/>
    <x v="9"/>
    <m/>
    <m/>
    <m/>
    <s v="00/0/00 00:00"/>
    <s v="00/0/00 00:00"/>
    <s v=" "/>
    <s v="0,00"/>
    <n v="0"/>
    <n v="0"/>
    <n v="0"/>
    <m/>
    <s v=""/>
  </r>
  <r>
    <x v="11"/>
    <x v="11"/>
    <s v="INSERIR DATA"/>
    <n v="1554"/>
    <n v="0"/>
    <m/>
    <x v="32"/>
    <x v="9"/>
    <m/>
    <m/>
    <m/>
    <s v="00/0/00 00:00"/>
    <s v="00/0/00 00:00"/>
    <s v=" "/>
    <s v="0,00"/>
    <n v="0"/>
    <n v="0"/>
    <n v="0"/>
    <m/>
    <s v=""/>
  </r>
  <r>
    <x v="11"/>
    <x v="11"/>
    <s v="INSERIR DATA"/>
    <n v="1555"/>
    <n v="0"/>
    <m/>
    <x v="32"/>
    <x v="9"/>
    <m/>
    <m/>
    <m/>
    <s v="00/0/00 00:00"/>
    <s v="00/0/00 00:00"/>
    <s v=" "/>
    <s v="0,00"/>
    <n v="0"/>
    <n v="0"/>
    <n v="0"/>
    <m/>
    <s v=""/>
  </r>
  <r>
    <x v="11"/>
    <x v="11"/>
    <s v="INSERIR DATA"/>
    <n v="1556"/>
    <n v="0"/>
    <m/>
    <x v="32"/>
    <x v="9"/>
    <m/>
    <m/>
    <m/>
    <s v="00/0/00 00:00"/>
    <s v="00/0/00 00:00"/>
    <s v=" "/>
    <s v="0,00"/>
    <n v="0"/>
    <n v="0"/>
    <n v="0"/>
    <m/>
    <s v=""/>
  </r>
  <r>
    <x v="11"/>
    <x v="11"/>
    <s v="INSERIR DATA"/>
    <n v="1557"/>
    <n v="0"/>
    <m/>
    <x v="32"/>
    <x v="9"/>
    <m/>
    <m/>
    <m/>
    <s v="00/0/00 00:00"/>
    <s v="00/0/00 00:00"/>
    <s v=" "/>
    <s v="0,00"/>
    <n v="0"/>
    <n v="0"/>
    <n v="0"/>
    <m/>
    <s v=""/>
  </r>
  <r>
    <x v="11"/>
    <x v="11"/>
    <s v="INSERIR DATA"/>
    <n v="1558"/>
    <n v="0"/>
    <m/>
    <x v="32"/>
    <x v="9"/>
    <m/>
    <m/>
    <m/>
    <s v="00/0/00 00:00"/>
    <s v="00/0/00 00:00"/>
    <s v=" "/>
    <s v="0,00"/>
    <n v="0"/>
    <n v="0"/>
    <n v="0"/>
    <m/>
    <s v=""/>
  </r>
  <r>
    <x v="11"/>
    <x v="11"/>
    <s v="INSERIR DATA"/>
    <n v="1559"/>
    <n v="0"/>
    <m/>
    <x v="32"/>
    <x v="9"/>
    <m/>
    <m/>
    <m/>
    <s v="00/0/00 00:00"/>
    <s v="00/0/00 00:00"/>
    <s v=" "/>
    <s v="0,00"/>
    <n v="0"/>
    <n v="0"/>
    <n v="0"/>
    <m/>
    <s v=""/>
  </r>
  <r>
    <x v="11"/>
    <x v="11"/>
    <s v="INSERIR DATA"/>
    <n v="1560"/>
    <n v="0"/>
    <m/>
    <x v="32"/>
    <x v="9"/>
    <m/>
    <m/>
    <m/>
    <s v="00/0/00 00:00"/>
    <s v="00/0/00 00:00"/>
    <s v=" "/>
    <s v="0,00"/>
    <n v="0"/>
    <n v="0"/>
    <n v="0"/>
    <m/>
    <s v=""/>
  </r>
  <r>
    <x v="11"/>
    <x v="11"/>
    <s v="INSERIR DATA"/>
    <n v="1561"/>
    <n v="0"/>
    <m/>
    <x v="32"/>
    <x v="9"/>
    <m/>
    <m/>
    <m/>
    <s v="00/0/00 00:00"/>
    <s v="00/0/00 00:00"/>
    <s v=" "/>
    <s v="0,00"/>
    <n v="0"/>
    <n v="0"/>
    <n v="0"/>
    <m/>
    <s v=""/>
  </r>
  <r>
    <x v="11"/>
    <x v="11"/>
    <s v="INSERIR DATA"/>
    <n v="1562"/>
    <n v="0"/>
    <m/>
    <x v="32"/>
    <x v="9"/>
    <m/>
    <m/>
    <m/>
    <s v="00/0/00 00:00"/>
    <s v="00/0/00 00:00"/>
    <s v=" "/>
    <s v="0,00"/>
    <n v="0"/>
    <n v="0"/>
    <n v="0"/>
    <m/>
    <s v=""/>
  </r>
  <r>
    <x v="11"/>
    <x v="11"/>
    <s v="INSERIR DATA"/>
    <n v="1563"/>
    <n v="0"/>
    <m/>
    <x v="32"/>
    <x v="9"/>
    <m/>
    <m/>
    <m/>
    <s v="00/0/00 00:00"/>
    <s v="00/0/00 00:00"/>
    <s v=" "/>
    <s v="0,00"/>
    <n v="0"/>
    <n v="0"/>
    <n v="0"/>
    <m/>
    <s v=""/>
  </r>
  <r>
    <x v="11"/>
    <x v="11"/>
    <s v="INSERIR DATA"/>
    <n v="1564"/>
    <n v="0"/>
    <m/>
    <x v="32"/>
    <x v="9"/>
    <m/>
    <m/>
    <m/>
    <s v="00/0/00 00:00"/>
    <s v="00/0/00 00:00"/>
    <s v=" "/>
    <s v="0,00"/>
    <n v="0"/>
    <n v="0"/>
    <n v="0"/>
    <m/>
    <s v=""/>
  </r>
  <r>
    <x v="11"/>
    <x v="11"/>
    <s v="INSERIR DATA"/>
    <n v="1565"/>
    <n v="0"/>
    <m/>
    <x v="32"/>
    <x v="9"/>
    <m/>
    <m/>
    <m/>
    <s v="00/0/00 00:00"/>
    <s v="00/0/00 00:00"/>
    <s v=" "/>
    <s v="0,00"/>
    <n v="0"/>
    <n v="0"/>
    <n v="0"/>
    <m/>
    <s v=""/>
  </r>
  <r>
    <x v="11"/>
    <x v="11"/>
    <s v="INSERIR DATA"/>
    <n v="1566"/>
    <n v="0"/>
    <m/>
    <x v="32"/>
    <x v="9"/>
    <m/>
    <m/>
    <m/>
    <s v="00/0/00 00:00"/>
    <s v="00/0/00 00:00"/>
    <s v=" "/>
    <s v="0,00"/>
    <n v="0"/>
    <n v="0"/>
    <n v="0"/>
    <m/>
    <s v=""/>
  </r>
  <r>
    <x v="11"/>
    <x v="11"/>
    <s v="INSERIR DATA"/>
    <n v="1567"/>
    <n v="0"/>
    <m/>
    <x v="32"/>
    <x v="9"/>
    <m/>
    <m/>
    <m/>
    <s v="00/0/00 00:00"/>
    <s v="00/0/00 00:00"/>
    <s v=" "/>
    <s v="0,00"/>
    <n v="0"/>
    <n v="0"/>
    <n v="0"/>
    <m/>
    <s v=""/>
  </r>
  <r>
    <x v="11"/>
    <x v="11"/>
    <s v="INSERIR DATA"/>
    <n v="1568"/>
    <n v="0"/>
    <m/>
    <x v="32"/>
    <x v="9"/>
    <m/>
    <m/>
    <m/>
    <s v="00/0/00 00:00"/>
    <s v="00/0/00 00:00"/>
    <s v=" "/>
    <s v="0,00"/>
    <n v="0"/>
    <n v="0"/>
    <n v="0"/>
    <m/>
    <s v=""/>
  </r>
  <r>
    <x v="11"/>
    <x v="11"/>
    <s v="INSERIR DATA"/>
    <n v="1569"/>
    <n v="0"/>
    <m/>
    <x v="32"/>
    <x v="9"/>
    <m/>
    <m/>
    <m/>
    <s v="00/0/00 00:00"/>
    <s v="00/0/00 00:00"/>
    <s v=" "/>
    <s v="0,00"/>
    <n v="0"/>
    <n v="0"/>
    <n v="0"/>
    <m/>
    <s v=""/>
  </r>
  <r>
    <x v="11"/>
    <x v="11"/>
    <s v="INSERIR DATA"/>
    <n v="1570"/>
    <n v="0"/>
    <m/>
    <x v="32"/>
    <x v="9"/>
    <m/>
    <m/>
    <m/>
    <s v="00/0/00 00:00"/>
    <s v="00/0/00 00:00"/>
    <s v=" "/>
    <s v="0,00"/>
    <n v="0"/>
    <n v="0"/>
    <n v="0"/>
    <m/>
    <s v=""/>
  </r>
  <r>
    <x v="11"/>
    <x v="11"/>
    <s v="INSERIR DATA"/>
    <n v="1571"/>
    <n v="0"/>
    <m/>
    <x v="32"/>
    <x v="9"/>
    <m/>
    <m/>
    <m/>
    <s v="00/0/00 00:00"/>
    <s v="00/0/00 00:00"/>
    <s v=" "/>
    <s v="0,00"/>
    <n v="0"/>
    <n v="0"/>
    <n v="0"/>
    <m/>
    <s v=""/>
  </r>
  <r>
    <x v="11"/>
    <x v="11"/>
    <s v="INSERIR DATA"/>
    <n v="1572"/>
    <n v="0"/>
    <m/>
    <x v="32"/>
    <x v="9"/>
    <m/>
    <m/>
    <m/>
    <s v="00/0/00 00:00"/>
    <s v="00/0/00 00:00"/>
    <s v=" "/>
    <s v="0,00"/>
    <n v="0"/>
    <n v="0"/>
    <n v="0"/>
    <m/>
    <s v=""/>
  </r>
  <r>
    <x v="11"/>
    <x v="11"/>
    <s v="INSERIR DATA"/>
    <n v="1573"/>
    <n v="0"/>
    <m/>
    <x v="32"/>
    <x v="9"/>
    <m/>
    <m/>
    <m/>
    <s v="00/0/00 00:00"/>
    <s v="00/0/00 00:00"/>
    <s v=" "/>
    <s v="0,00"/>
    <n v="0"/>
    <n v="0"/>
    <n v="0"/>
    <m/>
    <s v=""/>
  </r>
  <r>
    <x v="11"/>
    <x v="11"/>
    <s v="INSERIR DATA"/>
    <n v="1574"/>
    <n v="0"/>
    <m/>
    <x v="32"/>
    <x v="9"/>
    <m/>
    <m/>
    <m/>
    <s v="00/0/00 00:00"/>
    <s v="00/0/00 00:00"/>
    <s v=" "/>
    <s v="0,00"/>
    <n v="0"/>
    <n v="0"/>
    <n v="0"/>
    <m/>
    <s v=""/>
  </r>
  <r>
    <x v="11"/>
    <x v="11"/>
    <s v="INSERIR DATA"/>
    <n v="1575"/>
    <n v="0"/>
    <m/>
    <x v="32"/>
    <x v="9"/>
    <m/>
    <m/>
    <m/>
    <s v="00/0/00 00:00"/>
    <s v="00/0/00 00:00"/>
    <s v=" "/>
    <s v="0,00"/>
    <n v="0"/>
    <n v="0"/>
    <n v="0"/>
    <m/>
    <s v=""/>
  </r>
  <r>
    <x v="11"/>
    <x v="11"/>
    <s v="INSERIR DATA"/>
    <n v="1576"/>
    <n v="0"/>
    <m/>
    <x v="32"/>
    <x v="9"/>
    <m/>
    <m/>
    <m/>
    <s v="00/0/00 00:00"/>
    <s v="00/0/00 00:00"/>
    <s v=" "/>
    <s v="0,00"/>
    <n v="0"/>
    <n v="0"/>
    <n v="0"/>
    <m/>
    <s v=""/>
  </r>
  <r>
    <x v="11"/>
    <x v="11"/>
    <s v="INSERIR DATA"/>
    <n v="1577"/>
    <n v="0"/>
    <m/>
    <x v="32"/>
    <x v="9"/>
    <m/>
    <m/>
    <m/>
    <s v="00/0/00 00:00"/>
    <s v="00/0/00 00:00"/>
    <s v=" "/>
    <s v="0,00"/>
    <n v="0"/>
    <n v="0"/>
    <n v="0"/>
    <m/>
    <s v=""/>
  </r>
  <r>
    <x v="11"/>
    <x v="11"/>
    <s v="INSERIR DATA"/>
    <n v="1578"/>
    <n v="0"/>
    <m/>
    <x v="32"/>
    <x v="9"/>
    <m/>
    <m/>
    <m/>
    <s v="00/0/00 00:00"/>
    <s v="00/0/00 00:00"/>
    <s v=" "/>
    <s v="0,00"/>
    <n v="0"/>
    <n v="0"/>
    <n v="0"/>
    <m/>
    <s v=""/>
  </r>
  <r>
    <x v="11"/>
    <x v="11"/>
    <s v="INSERIR DATA"/>
    <n v="1579"/>
    <n v="0"/>
    <m/>
    <x v="32"/>
    <x v="9"/>
    <m/>
    <m/>
    <m/>
    <s v="00/0/00 00:00"/>
    <s v="00/0/00 00:00"/>
    <s v=" "/>
    <s v="0,00"/>
    <n v="0"/>
    <n v="0"/>
    <n v="0"/>
    <m/>
    <s v=""/>
  </r>
  <r>
    <x v="11"/>
    <x v="11"/>
    <s v="INSERIR DATA"/>
    <n v="1580"/>
    <n v="0"/>
    <m/>
    <x v="32"/>
    <x v="9"/>
    <m/>
    <m/>
    <m/>
    <s v="00/0/00 00:00"/>
    <s v="00/0/00 00:00"/>
    <s v=" "/>
    <s v="0,00"/>
    <n v="0"/>
    <n v="0"/>
    <n v="0"/>
    <m/>
    <s v=""/>
  </r>
  <r>
    <x v="11"/>
    <x v="11"/>
    <s v="INSERIR DATA"/>
    <n v="1581"/>
    <n v="0"/>
    <m/>
    <x v="32"/>
    <x v="9"/>
    <m/>
    <m/>
    <m/>
    <s v="00/0/00 00:00"/>
    <s v="00/0/00 00:00"/>
    <s v=" "/>
    <s v="0,00"/>
    <n v="0"/>
    <n v="0"/>
    <n v="0"/>
    <m/>
    <s v=""/>
  </r>
  <r>
    <x v="11"/>
    <x v="11"/>
    <s v="INSERIR DATA"/>
    <n v="1582"/>
    <n v="0"/>
    <m/>
    <x v="32"/>
    <x v="9"/>
    <m/>
    <m/>
    <m/>
    <s v="00/0/00 00:00"/>
    <s v="00/0/00 00:00"/>
    <s v=" "/>
    <s v="0,00"/>
    <n v="0"/>
    <n v="0"/>
    <n v="0"/>
    <m/>
    <s v=""/>
  </r>
  <r>
    <x v="11"/>
    <x v="11"/>
    <s v="INSERIR DATA"/>
    <n v="1583"/>
    <n v="0"/>
    <m/>
    <x v="32"/>
    <x v="9"/>
    <m/>
    <m/>
    <m/>
    <s v="00/0/00 00:00"/>
    <s v="00/0/00 00:00"/>
    <s v=" "/>
    <s v="0,00"/>
    <n v="0"/>
    <n v="0"/>
    <n v="0"/>
    <m/>
    <s v=""/>
  </r>
  <r>
    <x v="11"/>
    <x v="11"/>
    <s v="INSERIR DATA"/>
    <n v="1584"/>
    <n v="0"/>
    <m/>
    <x v="32"/>
    <x v="9"/>
    <m/>
    <m/>
    <m/>
    <s v="00/0/00 00:00"/>
    <s v="00/0/00 00:00"/>
    <s v=" "/>
    <s v="0,00"/>
    <n v="0"/>
    <n v="0"/>
    <n v="0"/>
    <m/>
    <s v=""/>
  </r>
  <r>
    <x v="11"/>
    <x v="11"/>
    <s v="INSERIR DATA"/>
    <n v="1585"/>
    <n v="0"/>
    <m/>
    <x v="32"/>
    <x v="9"/>
    <m/>
    <m/>
    <m/>
    <s v="00/0/00 00:00"/>
    <s v="00/0/00 00:00"/>
    <s v=" "/>
    <s v="0,00"/>
    <n v="0"/>
    <n v="0"/>
    <n v="0"/>
    <m/>
    <s v=""/>
  </r>
  <r>
    <x v="11"/>
    <x v="11"/>
    <s v="INSERIR DATA"/>
    <n v="1586"/>
    <n v="0"/>
    <m/>
    <x v="32"/>
    <x v="9"/>
    <m/>
    <m/>
    <m/>
    <s v="00/0/00 00:00"/>
    <s v="00/0/00 00:00"/>
    <s v=" "/>
    <s v="0,00"/>
    <n v="0"/>
    <n v="0"/>
    <n v="0"/>
    <m/>
    <s v=""/>
  </r>
  <r>
    <x v="11"/>
    <x v="11"/>
    <s v="INSERIR DATA"/>
    <n v="1587"/>
    <n v="0"/>
    <m/>
    <x v="32"/>
    <x v="9"/>
    <m/>
    <m/>
    <m/>
    <s v="00/0/00 00:00"/>
    <s v="00/0/00 00:00"/>
    <s v=" "/>
    <s v="0,00"/>
    <n v="0"/>
    <n v="0"/>
    <n v="0"/>
    <m/>
    <s v=""/>
  </r>
  <r>
    <x v="11"/>
    <x v="11"/>
    <s v="INSERIR DATA"/>
    <n v="1588"/>
    <n v="0"/>
    <m/>
    <x v="32"/>
    <x v="9"/>
    <m/>
    <m/>
    <m/>
    <s v="00/0/00 00:00"/>
    <s v="00/0/00 00:00"/>
    <s v=" "/>
    <s v="0,00"/>
    <n v="0"/>
    <n v="0"/>
    <n v="0"/>
    <m/>
    <s v=""/>
  </r>
  <r>
    <x v="11"/>
    <x v="11"/>
    <s v="INSERIR DATA"/>
    <n v="1589"/>
    <n v="0"/>
    <m/>
    <x v="32"/>
    <x v="9"/>
    <m/>
    <m/>
    <m/>
    <s v="00/0/00 00:00"/>
    <s v="00/0/00 00:00"/>
    <s v=" "/>
    <s v="0,00"/>
    <n v="0"/>
    <n v="0"/>
    <n v="0"/>
    <m/>
    <s v=""/>
  </r>
  <r>
    <x v="11"/>
    <x v="11"/>
    <s v="INSERIR DATA"/>
    <n v="1590"/>
    <n v="0"/>
    <m/>
    <x v="32"/>
    <x v="9"/>
    <m/>
    <m/>
    <m/>
    <s v="00/0/00 00:00"/>
    <s v="00/0/00 00:00"/>
    <s v=" "/>
    <s v="0,00"/>
    <n v="0"/>
    <n v="0"/>
    <n v="0"/>
    <m/>
    <s v=""/>
  </r>
  <r>
    <x v="11"/>
    <x v="11"/>
    <s v="INSERIR DATA"/>
    <n v="1591"/>
    <n v="0"/>
    <m/>
    <x v="32"/>
    <x v="9"/>
    <m/>
    <m/>
    <m/>
    <s v="00/0/00 00:00"/>
    <s v="00/0/00 00:00"/>
    <s v=" "/>
    <s v="0,00"/>
    <n v="0"/>
    <n v="0"/>
    <n v="0"/>
    <m/>
    <s v=""/>
  </r>
  <r>
    <x v="11"/>
    <x v="11"/>
    <s v="INSERIR DATA"/>
    <n v="1592"/>
    <n v="0"/>
    <m/>
    <x v="32"/>
    <x v="9"/>
    <m/>
    <m/>
    <m/>
    <s v="00/0/00 00:00"/>
    <s v="00/0/00 00:00"/>
    <s v=" "/>
    <s v="0,00"/>
    <n v="0"/>
    <n v="0"/>
    <n v="0"/>
    <m/>
    <s v=""/>
  </r>
  <r>
    <x v="11"/>
    <x v="11"/>
    <s v="INSERIR DATA"/>
    <n v="1593"/>
    <n v="0"/>
    <m/>
    <x v="32"/>
    <x v="9"/>
    <m/>
    <m/>
    <m/>
    <s v="00/0/00 00:00"/>
    <s v="00/0/00 00:00"/>
    <s v=" "/>
    <s v="0,00"/>
    <n v="0"/>
    <n v="0"/>
    <n v="0"/>
    <m/>
    <s v=""/>
  </r>
  <r>
    <x v="11"/>
    <x v="11"/>
    <s v="INSERIR DATA"/>
    <n v="1594"/>
    <n v="0"/>
    <m/>
    <x v="32"/>
    <x v="9"/>
    <m/>
    <m/>
    <m/>
    <s v="00/0/00 00:00"/>
    <s v="00/0/00 00:00"/>
    <s v=" "/>
    <s v="0,00"/>
    <n v="0"/>
    <n v="0"/>
    <n v="0"/>
    <m/>
    <s v=""/>
  </r>
  <r>
    <x v="11"/>
    <x v="11"/>
    <s v="INSERIR DATA"/>
    <n v="1595"/>
    <n v="0"/>
    <m/>
    <x v="32"/>
    <x v="9"/>
    <m/>
    <m/>
    <m/>
    <s v="00/0/00 00:00"/>
    <s v="00/0/00 00:00"/>
    <s v=" "/>
    <s v="0,00"/>
    <n v="0"/>
    <n v="0"/>
    <n v="0"/>
    <m/>
    <s v=""/>
  </r>
  <r>
    <x v="11"/>
    <x v="11"/>
    <s v="INSERIR DATA"/>
    <n v="1596"/>
    <n v="0"/>
    <m/>
    <x v="32"/>
    <x v="9"/>
    <m/>
    <m/>
    <m/>
    <s v="00/0/00 00:00"/>
    <s v="00/0/00 00:00"/>
    <s v=" "/>
    <s v="0,00"/>
    <n v="0"/>
    <n v="0"/>
    <n v="0"/>
    <m/>
    <s v=""/>
  </r>
  <r>
    <x v="11"/>
    <x v="11"/>
    <s v="INSERIR DATA"/>
    <n v="1597"/>
    <n v="0"/>
    <m/>
    <x v="32"/>
    <x v="9"/>
    <m/>
    <m/>
    <m/>
    <s v="00/0/00 00:00"/>
    <s v="00/0/00 00:00"/>
    <s v=" "/>
    <s v="0,00"/>
    <n v="0"/>
    <n v="0"/>
    <n v="0"/>
    <m/>
    <s v=""/>
  </r>
  <r>
    <x v="11"/>
    <x v="11"/>
    <s v="INSERIR DATA"/>
    <n v="1598"/>
    <n v="0"/>
    <m/>
    <x v="32"/>
    <x v="9"/>
    <m/>
    <m/>
    <m/>
    <s v="00/0/00 00:00"/>
    <s v="00/0/00 00:00"/>
    <s v=" "/>
    <s v="0,00"/>
    <n v="0"/>
    <n v="0"/>
    <n v="0"/>
    <m/>
    <s v=""/>
  </r>
  <r>
    <x v="11"/>
    <x v="11"/>
    <s v="INSERIR DATA"/>
    <n v="1599"/>
    <n v="0"/>
    <m/>
    <x v="32"/>
    <x v="9"/>
    <m/>
    <m/>
    <m/>
    <s v="00/0/00 00:00"/>
    <s v="00/0/00 00:00"/>
    <s v=" "/>
    <s v="0,00"/>
    <n v="0"/>
    <n v="0"/>
    <n v="0"/>
    <m/>
    <s v=""/>
  </r>
  <r>
    <x v="11"/>
    <x v="11"/>
    <s v="INSERIR DATA"/>
    <n v="1600"/>
    <n v="0"/>
    <m/>
    <x v="32"/>
    <x v="9"/>
    <m/>
    <m/>
    <m/>
    <s v="00/0/00 00:00"/>
    <s v="00/0/00 00:00"/>
    <s v=" "/>
    <s v="0,00"/>
    <n v="0"/>
    <n v="0"/>
    <n v="0"/>
    <m/>
    <s v=""/>
  </r>
  <r>
    <x v="11"/>
    <x v="11"/>
    <s v="INSERIR DATA"/>
    <n v="1601"/>
    <n v="0"/>
    <m/>
    <x v="32"/>
    <x v="9"/>
    <m/>
    <m/>
    <m/>
    <s v="00/0/00 00:00"/>
    <s v="00/0/00 00:00"/>
    <s v=" "/>
    <s v="0,00"/>
    <n v="0"/>
    <n v="0"/>
    <n v="0"/>
    <m/>
    <s v=""/>
  </r>
  <r>
    <x v="11"/>
    <x v="11"/>
    <s v="INSERIR DATA"/>
    <n v="1602"/>
    <n v="0"/>
    <m/>
    <x v="32"/>
    <x v="9"/>
    <m/>
    <m/>
    <m/>
    <s v="00/0/00 00:00"/>
    <s v="00/0/00 00:00"/>
    <s v=" "/>
    <s v="0,00"/>
    <n v="0"/>
    <n v="0"/>
    <n v="0"/>
    <m/>
    <s v=""/>
  </r>
  <r>
    <x v="11"/>
    <x v="11"/>
    <s v="INSERIR DATA"/>
    <n v="1603"/>
    <n v="0"/>
    <m/>
    <x v="32"/>
    <x v="9"/>
    <m/>
    <m/>
    <m/>
    <s v="00/0/00 00:00"/>
    <s v="00/0/00 00:00"/>
    <s v=" "/>
    <s v="0,00"/>
    <n v="0"/>
    <n v="0"/>
    <n v="0"/>
    <m/>
    <s v=""/>
  </r>
  <r>
    <x v="11"/>
    <x v="11"/>
    <s v="INSERIR DATA"/>
    <n v="1604"/>
    <n v="0"/>
    <m/>
    <x v="32"/>
    <x v="9"/>
    <m/>
    <m/>
    <m/>
    <s v="00/0/00 00:00"/>
    <s v="00/0/00 00:00"/>
    <s v=" "/>
    <s v="0,00"/>
    <n v="0"/>
    <n v="0"/>
    <n v="0"/>
    <m/>
    <s v=""/>
  </r>
  <r>
    <x v="11"/>
    <x v="11"/>
    <s v="INSERIR DATA"/>
    <n v="1605"/>
    <n v="0"/>
    <m/>
    <x v="32"/>
    <x v="9"/>
    <m/>
    <m/>
    <m/>
    <s v="00/0/00 00:00"/>
    <s v="00/0/00 00:00"/>
    <s v=" "/>
    <s v="0,00"/>
    <n v="0"/>
    <n v="0"/>
    <n v="0"/>
    <m/>
    <s v=""/>
  </r>
  <r>
    <x v="11"/>
    <x v="11"/>
    <s v="INSERIR DATA"/>
    <n v="1606"/>
    <n v="0"/>
    <m/>
    <x v="32"/>
    <x v="9"/>
    <m/>
    <m/>
    <m/>
    <s v="00/0/00 00:00"/>
    <s v="00/0/00 00:00"/>
    <s v=" "/>
    <s v="0,00"/>
    <n v="0"/>
    <n v="0"/>
    <n v="0"/>
    <m/>
    <s v=""/>
  </r>
  <r>
    <x v="11"/>
    <x v="11"/>
    <s v="INSERIR DATA"/>
    <n v="1607"/>
    <n v="0"/>
    <m/>
    <x v="32"/>
    <x v="9"/>
    <m/>
    <m/>
    <m/>
    <s v="00/0/00 00:00"/>
    <s v="00/0/00 00:00"/>
    <s v=" "/>
    <s v="0,00"/>
    <n v="0"/>
    <n v="0"/>
    <n v="0"/>
    <m/>
    <s v=""/>
  </r>
  <r>
    <x v="11"/>
    <x v="11"/>
    <s v="INSERIR DATA"/>
    <n v="1608"/>
    <n v="0"/>
    <m/>
    <x v="32"/>
    <x v="9"/>
    <m/>
    <m/>
    <m/>
    <s v="00/0/00 00:00"/>
    <s v="00/0/00 00:00"/>
    <s v=" "/>
    <s v="0,00"/>
    <n v="0"/>
    <n v="0"/>
    <n v="0"/>
    <m/>
    <s v=""/>
  </r>
  <r>
    <x v="11"/>
    <x v="11"/>
    <s v="INSERIR DATA"/>
    <n v="1609"/>
    <n v="0"/>
    <m/>
    <x v="32"/>
    <x v="9"/>
    <m/>
    <m/>
    <m/>
    <s v="00/0/00 00:00"/>
    <s v="00/0/00 00:00"/>
    <s v=" "/>
    <s v="0,00"/>
    <n v="0"/>
    <n v="0"/>
    <n v="0"/>
    <m/>
    <s v=""/>
  </r>
  <r>
    <x v="11"/>
    <x v="11"/>
    <s v="INSERIR DATA"/>
    <n v="1610"/>
    <n v="0"/>
    <m/>
    <x v="32"/>
    <x v="9"/>
    <m/>
    <m/>
    <m/>
    <s v="00/0/00 00:00"/>
    <s v="00/0/00 00:00"/>
    <s v=" "/>
    <s v="0,00"/>
    <n v="0"/>
    <n v="0"/>
    <n v="0"/>
    <m/>
    <s v=""/>
  </r>
  <r>
    <x v="11"/>
    <x v="11"/>
    <s v="INSERIR DATA"/>
    <n v="1611"/>
    <n v="0"/>
    <m/>
    <x v="32"/>
    <x v="9"/>
    <m/>
    <m/>
    <m/>
    <s v="00/0/00 00:00"/>
    <s v="00/0/00 00:00"/>
    <s v=" "/>
    <s v="0,00"/>
    <n v="0"/>
    <n v="0"/>
    <n v="0"/>
    <m/>
    <s v=""/>
  </r>
  <r>
    <x v="11"/>
    <x v="11"/>
    <s v="INSERIR DATA"/>
    <n v="1612"/>
    <n v="0"/>
    <m/>
    <x v="32"/>
    <x v="9"/>
    <m/>
    <m/>
    <m/>
    <s v="00/0/00 00:00"/>
    <s v="00/0/00 00:00"/>
    <s v=" "/>
    <s v="0,00"/>
    <n v="0"/>
    <n v="0"/>
    <n v="0"/>
    <m/>
    <s v=""/>
  </r>
  <r>
    <x v="11"/>
    <x v="11"/>
    <s v="INSERIR DATA"/>
    <n v="1613"/>
    <n v="0"/>
    <m/>
    <x v="32"/>
    <x v="9"/>
    <m/>
    <m/>
    <m/>
    <s v="00/0/00 00:00"/>
    <s v="00/0/00 00:00"/>
    <s v=" "/>
    <s v="0,00"/>
    <n v="0"/>
    <n v="0"/>
    <n v="0"/>
    <m/>
    <s v=""/>
  </r>
  <r>
    <x v="11"/>
    <x v="11"/>
    <s v="INSERIR DATA"/>
    <n v="1614"/>
    <n v="0"/>
    <m/>
    <x v="32"/>
    <x v="9"/>
    <m/>
    <m/>
    <m/>
    <s v="00/0/00 00:00"/>
    <s v="00/0/00 00:00"/>
    <s v=" "/>
    <s v="0,00"/>
    <n v="0"/>
    <n v="0"/>
    <n v="0"/>
    <m/>
    <s v=""/>
  </r>
  <r>
    <x v="11"/>
    <x v="11"/>
    <s v="INSERIR DATA"/>
    <n v="1615"/>
    <n v="0"/>
    <m/>
    <x v="32"/>
    <x v="9"/>
    <m/>
    <m/>
    <m/>
    <s v="00/0/00 00:00"/>
    <s v="00/0/00 00:00"/>
    <s v=" "/>
    <s v="0,00"/>
    <n v="0"/>
    <n v="0"/>
    <n v="0"/>
    <m/>
    <s v=""/>
  </r>
  <r>
    <x v="11"/>
    <x v="11"/>
    <s v="INSERIR DATA"/>
    <n v="1616"/>
    <n v="0"/>
    <m/>
    <x v="32"/>
    <x v="9"/>
    <m/>
    <m/>
    <m/>
    <s v="00/0/00 00:00"/>
    <s v="00/0/00 00:00"/>
    <s v=" "/>
    <s v="0,00"/>
    <n v="0"/>
    <n v="0"/>
    <n v="0"/>
    <m/>
    <s v=""/>
  </r>
  <r>
    <x v="11"/>
    <x v="11"/>
    <s v="INSERIR DATA"/>
    <n v="1617"/>
    <n v="0"/>
    <m/>
    <x v="32"/>
    <x v="9"/>
    <m/>
    <m/>
    <m/>
    <s v="00/0/00 00:00"/>
    <s v="00/0/00 00:00"/>
    <s v=" "/>
    <s v="0,00"/>
    <n v="0"/>
    <n v="0"/>
    <n v="0"/>
    <m/>
    <s v=""/>
  </r>
  <r>
    <x v="11"/>
    <x v="11"/>
    <s v="INSERIR DATA"/>
    <n v="1618"/>
    <n v="0"/>
    <m/>
    <x v="32"/>
    <x v="9"/>
    <m/>
    <m/>
    <m/>
    <s v="00/0/00 00:00"/>
    <s v="00/0/00 00:00"/>
    <s v=" "/>
    <s v="0,00"/>
    <n v="0"/>
    <n v="0"/>
    <n v="0"/>
    <m/>
    <s v=""/>
  </r>
  <r>
    <x v="11"/>
    <x v="11"/>
    <s v="INSERIR DATA"/>
    <n v="1619"/>
    <n v="0"/>
    <m/>
    <x v="32"/>
    <x v="9"/>
    <m/>
    <m/>
    <m/>
    <s v="00/0/00 00:00"/>
    <s v="00/0/00 00:00"/>
    <s v=" "/>
    <s v="0,00"/>
    <n v="0"/>
    <n v="0"/>
    <n v="0"/>
    <m/>
    <s v=""/>
  </r>
  <r>
    <x v="11"/>
    <x v="11"/>
    <s v="INSERIR DATA"/>
    <n v="1620"/>
    <n v="0"/>
    <m/>
    <x v="32"/>
    <x v="9"/>
    <m/>
    <m/>
    <m/>
    <s v="00/0/00 00:00"/>
    <s v="00/0/00 00:00"/>
    <s v=" "/>
    <s v="0,00"/>
    <n v="0"/>
    <n v="0"/>
    <n v="0"/>
    <m/>
    <s v=""/>
  </r>
  <r>
    <x v="11"/>
    <x v="11"/>
    <s v="INSERIR DATA"/>
    <n v="1621"/>
    <n v="0"/>
    <m/>
    <x v="32"/>
    <x v="9"/>
    <m/>
    <m/>
    <m/>
    <s v="00/0/00 00:00"/>
    <s v="00/0/00 00:00"/>
    <s v=" "/>
    <s v="0,00"/>
    <n v="0"/>
    <n v="0"/>
    <n v="0"/>
    <m/>
    <s v=""/>
  </r>
  <r>
    <x v="11"/>
    <x v="11"/>
    <s v="INSERIR DATA"/>
    <n v="1622"/>
    <n v="0"/>
    <m/>
    <x v="32"/>
    <x v="9"/>
    <m/>
    <m/>
    <m/>
    <s v="00/0/00 00:00"/>
    <s v="00/0/00 00:00"/>
    <s v=" "/>
    <s v="0,00"/>
    <n v="0"/>
    <n v="0"/>
    <n v="0"/>
    <m/>
    <s v=""/>
  </r>
  <r>
    <x v="11"/>
    <x v="11"/>
    <s v="INSERIR DATA"/>
    <n v="1623"/>
    <n v="0"/>
    <m/>
    <x v="32"/>
    <x v="9"/>
    <m/>
    <m/>
    <m/>
    <s v="00/0/00 00:00"/>
    <s v="00/0/00 00:00"/>
    <s v=" "/>
    <s v="0,00"/>
    <n v="0"/>
    <n v="0"/>
    <n v="0"/>
    <m/>
    <s v=""/>
  </r>
  <r>
    <x v="11"/>
    <x v="11"/>
    <s v="INSERIR DATA"/>
    <n v="1624"/>
    <n v="0"/>
    <m/>
    <x v="32"/>
    <x v="9"/>
    <m/>
    <m/>
    <m/>
    <s v="00/0/00 00:00"/>
    <s v="00/0/00 00:00"/>
    <s v=" "/>
    <s v="0,00"/>
    <n v="0"/>
    <n v="0"/>
    <n v="0"/>
    <m/>
    <s v=""/>
  </r>
  <r>
    <x v="11"/>
    <x v="11"/>
    <s v="INSERIR DATA"/>
    <n v="1625"/>
    <n v="0"/>
    <m/>
    <x v="32"/>
    <x v="9"/>
    <m/>
    <m/>
    <m/>
    <s v="00/0/00 00:00"/>
    <s v="00/0/00 00:00"/>
    <s v=" "/>
    <s v="0,00"/>
    <n v="0"/>
    <n v="0"/>
    <n v="0"/>
    <m/>
    <s v=""/>
  </r>
  <r>
    <x v="11"/>
    <x v="11"/>
    <s v="INSERIR DATA"/>
    <n v="1626"/>
    <n v="0"/>
    <m/>
    <x v="32"/>
    <x v="9"/>
    <m/>
    <m/>
    <m/>
    <s v="00/0/00 00:00"/>
    <s v="00/0/00 00:00"/>
    <s v=" "/>
    <s v="0,00"/>
    <n v="0"/>
    <n v="0"/>
    <n v="0"/>
    <m/>
    <s v=""/>
  </r>
  <r>
    <x v="11"/>
    <x v="11"/>
    <s v="INSERIR DATA"/>
    <n v="1627"/>
    <n v="0"/>
    <m/>
    <x v="32"/>
    <x v="9"/>
    <m/>
    <m/>
    <m/>
    <s v="00/0/00 00:00"/>
    <s v="00/0/00 00:00"/>
    <s v=" "/>
    <s v="0,00"/>
    <n v="0"/>
    <n v="0"/>
    <n v="0"/>
    <m/>
    <s v=""/>
  </r>
  <r>
    <x v="11"/>
    <x v="11"/>
    <s v="INSERIR DATA"/>
    <n v="1628"/>
    <n v="0"/>
    <m/>
    <x v="32"/>
    <x v="9"/>
    <m/>
    <m/>
    <m/>
    <s v="00/0/00 00:00"/>
    <s v="00/0/00 00:00"/>
    <s v=" "/>
    <s v="0,00"/>
    <n v="0"/>
    <n v="0"/>
    <n v="0"/>
    <m/>
    <s v=""/>
  </r>
  <r>
    <x v="11"/>
    <x v="11"/>
    <s v="INSERIR DATA"/>
    <n v="1629"/>
    <n v="0"/>
    <m/>
    <x v="32"/>
    <x v="9"/>
    <m/>
    <m/>
    <m/>
    <s v="00/0/00 00:00"/>
    <s v="00/0/00 00:00"/>
    <s v=" "/>
    <s v="0,00"/>
    <n v="0"/>
    <n v="0"/>
    <n v="0"/>
    <m/>
    <s v=""/>
  </r>
  <r>
    <x v="11"/>
    <x v="11"/>
    <s v="INSERIR DATA"/>
    <n v="1630"/>
    <n v="0"/>
    <m/>
    <x v="32"/>
    <x v="9"/>
    <m/>
    <m/>
    <m/>
    <s v="00/0/00 00:00"/>
    <s v="00/0/00 00:00"/>
    <s v=" "/>
    <s v="0,00"/>
    <n v="0"/>
    <n v="0"/>
    <n v="0"/>
    <m/>
    <s v=""/>
  </r>
  <r>
    <x v="11"/>
    <x v="11"/>
    <s v="INSERIR DATA"/>
    <n v="1631"/>
    <n v="0"/>
    <m/>
    <x v="32"/>
    <x v="9"/>
    <m/>
    <m/>
    <m/>
    <s v="00/0/00 00:00"/>
    <s v="00/0/00 00:00"/>
    <s v=" "/>
    <s v="0,00"/>
    <n v="0"/>
    <n v="0"/>
    <n v="0"/>
    <m/>
    <s v=""/>
  </r>
  <r>
    <x v="11"/>
    <x v="11"/>
    <s v="INSERIR DATA"/>
    <n v="1632"/>
    <n v="0"/>
    <m/>
    <x v="32"/>
    <x v="9"/>
    <m/>
    <m/>
    <m/>
    <s v="00/0/00 00:00"/>
    <s v="00/0/00 00:00"/>
    <s v=" "/>
    <s v="0,00"/>
    <n v="0"/>
    <n v="0"/>
    <n v="0"/>
    <m/>
    <s v=""/>
  </r>
  <r>
    <x v="11"/>
    <x v="11"/>
    <s v="INSERIR DATA"/>
    <n v="1633"/>
    <n v="0"/>
    <m/>
    <x v="32"/>
    <x v="9"/>
    <m/>
    <m/>
    <m/>
    <s v="00/0/00 00:00"/>
    <s v="00/0/00 00:00"/>
    <s v=" "/>
    <s v="0,00"/>
    <n v="0"/>
    <n v="0"/>
    <n v="0"/>
    <m/>
    <s v=""/>
  </r>
  <r>
    <x v="11"/>
    <x v="11"/>
    <s v="INSERIR DATA"/>
    <n v="1634"/>
    <n v="0"/>
    <m/>
    <x v="32"/>
    <x v="9"/>
    <m/>
    <m/>
    <m/>
    <s v="00/0/00 00:00"/>
    <s v="00/0/00 00:00"/>
    <s v=" "/>
    <s v="0,00"/>
    <n v="0"/>
    <n v="0"/>
    <n v="0"/>
    <m/>
    <s v=""/>
  </r>
  <r>
    <x v="11"/>
    <x v="11"/>
    <s v="INSERIR DATA"/>
    <n v="1635"/>
    <n v="0"/>
    <m/>
    <x v="32"/>
    <x v="9"/>
    <m/>
    <m/>
    <m/>
    <s v="00/0/00 00:00"/>
    <s v="00/0/00 00:00"/>
    <s v=" "/>
    <s v="0,00"/>
    <n v="0"/>
    <n v="0"/>
    <n v="0"/>
    <m/>
    <s v=""/>
  </r>
  <r>
    <x v="11"/>
    <x v="11"/>
    <s v="INSERIR DATA"/>
    <n v="1636"/>
    <n v="0"/>
    <m/>
    <x v="32"/>
    <x v="9"/>
    <m/>
    <m/>
    <m/>
    <s v="00/0/00 00:00"/>
    <s v="00/0/00 00:00"/>
    <s v=" "/>
    <s v="0,00"/>
    <n v="0"/>
    <n v="0"/>
    <n v="0"/>
    <m/>
    <s v=""/>
  </r>
  <r>
    <x v="11"/>
    <x v="11"/>
    <s v="INSERIR DATA"/>
    <n v="1637"/>
    <n v="0"/>
    <m/>
    <x v="32"/>
    <x v="9"/>
    <m/>
    <m/>
    <m/>
    <s v="00/0/00 00:00"/>
    <s v="00/0/00 00:00"/>
    <s v=" "/>
    <s v="0,00"/>
    <n v="0"/>
    <n v="0"/>
    <n v="0"/>
    <m/>
    <s v=""/>
  </r>
  <r>
    <x v="11"/>
    <x v="11"/>
    <s v="INSERIR DATA"/>
    <n v="1638"/>
    <n v="0"/>
    <m/>
    <x v="32"/>
    <x v="9"/>
    <m/>
    <m/>
    <m/>
    <s v="00/0/00 00:00"/>
    <s v="00/0/00 00:00"/>
    <s v=" "/>
    <s v="0,00"/>
    <n v="0"/>
    <n v="0"/>
    <n v="0"/>
    <m/>
    <s v=""/>
  </r>
  <r>
    <x v="11"/>
    <x v="11"/>
    <s v="INSERIR DATA"/>
    <n v="1639"/>
    <n v="0"/>
    <m/>
    <x v="32"/>
    <x v="9"/>
    <m/>
    <m/>
    <m/>
    <s v="00/0/00 00:00"/>
    <s v="00/0/00 00:00"/>
    <s v=" "/>
    <s v="0,00"/>
    <n v="0"/>
    <n v="0"/>
    <n v="0"/>
    <m/>
    <s v=""/>
  </r>
  <r>
    <x v="11"/>
    <x v="11"/>
    <s v="INSERIR DATA"/>
    <n v="1640"/>
    <n v="0"/>
    <m/>
    <x v="32"/>
    <x v="9"/>
    <m/>
    <m/>
    <m/>
    <s v="00/0/00 00:00"/>
    <s v="00/0/00 00:00"/>
    <s v=" "/>
    <s v="0,00"/>
    <n v="0"/>
    <n v="0"/>
    <n v="0"/>
    <m/>
    <s v=""/>
  </r>
  <r>
    <x v="11"/>
    <x v="11"/>
    <s v="INSERIR DATA"/>
    <n v="1641"/>
    <n v="0"/>
    <m/>
    <x v="32"/>
    <x v="9"/>
    <m/>
    <m/>
    <m/>
    <s v="00/0/00 00:00"/>
    <s v="00/0/00 00:00"/>
    <s v=" "/>
    <s v="0,00"/>
    <n v="0"/>
    <n v="0"/>
    <n v="0"/>
    <m/>
    <s v=""/>
  </r>
  <r>
    <x v="11"/>
    <x v="11"/>
    <s v="INSERIR DATA"/>
    <n v="1642"/>
    <n v="0"/>
    <m/>
    <x v="32"/>
    <x v="9"/>
    <m/>
    <m/>
    <m/>
    <s v="00/0/00 00:00"/>
    <s v="00/0/00 00:00"/>
    <s v=" "/>
    <s v="0,00"/>
    <n v="0"/>
    <n v="0"/>
    <n v="0"/>
    <m/>
    <s v=""/>
  </r>
  <r>
    <x v="11"/>
    <x v="11"/>
    <s v="INSERIR DATA"/>
    <n v="1643"/>
    <n v="0"/>
    <m/>
    <x v="32"/>
    <x v="9"/>
    <m/>
    <m/>
    <m/>
    <s v="00/0/00 00:00"/>
    <s v="00/0/00 00:00"/>
    <s v=" "/>
    <s v="0,00"/>
    <n v="0"/>
    <n v="0"/>
    <n v="0"/>
    <m/>
    <s v=""/>
  </r>
  <r>
    <x v="11"/>
    <x v="11"/>
    <s v="INSERIR DATA"/>
    <n v="1644"/>
    <n v="0"/>
    <m/>
    <x v="32"/>
    <x v="9"/>
    <m/>
    <m/>
    <m/>
    <s v="00/0/00 00:00"/>
    <s v="00/0/00 00:00"/>
    <s v=" "/>
    <s v="0,00"/>
    <n v="0"/>
    <n v="0"/>
    <n v="0"/>
    <m/>
    <s v=""/>
  </r>
  <r>
    <x v="11"/>
    <x v="11"/>
    <s v="INSERIR DATA"/>
    <n v="1645"/>
    <n v="0"/>
    <m/>
    <x v="32"/>
    <x v="9"/>
    <m/>
    <m/>
    <m/>
    <s v="00/0/00 00:00"/>
    <s v="00/0/00 00:00"/>
    <s v=" "/>
    <s v="0,00"/>
    <n v="0"/>
    <n v="0"/>
    <n v="0"/>
    <m/>
    <s v=""/>
  </r>
  <r>
    <x v="11"/>
    <x v="11"/>
    <s v="INSERIR DATA"/>
    <n v="1646"/>
    <n v="0"/>
    <m/>
    <x v="32"/>
    <x v="9"/>
    <m/>
    <m/>
    <m/>
    <s v="00/0/00 00:00"/>
    <s v="00/0/00 00:00"/>
    <s v=" "/>
    <s v="0,00"/>
    <n v="0"/>
    <n v="0"/>
    <n v="0"/>
    <m/>
    <s v=""/>
  </r>
  <r>
    <x v="11"/>
    <x v="11"/>
    <s v="INSERIR DATA"/>
    <n v="1647"/>
    <n v="0"/>
    <m/>
    <x v="32"/>
    <x v="9"/>
    <m/>
    <m/>
    <m/>
    <s v="00/0/00 00:00"/>
    <s v="00/0/00 00:00"/>
    <s v=" "/>
    <s v="0,00"/>
    <n v="0"/>
    <n v="0"/>
    <n v="0"/>
    <m/>
    <s v=""/>
  </r>
  <r>
    <x v="11"/>
    <x v="11"/>
    <s v="INSERIR DATA"/>
    <n v="1648"/>
    <n v="0"/>
    <m/>
    <x v="32"/>
    <x v="9"/>
    <m/>
    <m/>
    <m/>
    <s v="00/0/00 00:00"/>
    <s v="00/0/00 00:00"/>
    <s v=" "/>
    <s v="0,00"/>
    <n v="0"/>
    <n v="0"/>
    <n v="0"/>
    <m/>
    <s v=""/>
  </r>
  <r>
    <x v="11"/>
    <x v="11"/>
    <s v="INSERIR DATA"/>
    <n v="1649"/>
    <n v="0"/>
    <m/>
    <x v="32"/>
    <x v="9"/>
    <m/>
    <m/>
    <m/>
    <s v="00/0/00 00:00"/>
    <s v="00/0/00 00:00"/>
    <s v=" "/>
    <s v="0,00"/>
    <n v="0"/>
    <n v="0"/>
    <n v="0"/>
    <m/>
    <s v=""/>
  </r>
  <r>
    <x v="11"/>
    <x v="11"/>
    <s v="INSERIR DATA"/>
    <n v="1650"/>
    <n v="0"/>
    <m/>
    <x v="32"/>
    <x v="9"/>
    <m/>
    <m/>
    <m/>
    <s v="00/0/00 00:00"/>
    <s v="00/0/00 00:00"/>
    <s v=" "/>
    <s v="0,00"/>
    <n v="0"/>
    <n v="0"/>
    <n v="0"/>
    <m/>
    <s v=""/>
  </r>
  <r>
    <x v="11"/>
    <x v="11"/>
    <s v="INSERIR DATA"/>
    <n v="1651"/>
    <n v="0"/>
    <m/>
    <x v="32"/>
    <x v="9"/>
    <m/>
    <m/>
    <m/>
    <s v="00/0/00 00:00"/>
    <s v="00/0/00 00:00"/>
    <s v=" "/>
    <s v="0,00"/>
    <n v="0"/>
    <n v="0"/>
    <n v="0"/>
    <m/>
    <s v=""/>
  </r>
  <r>
    <x v="11"/>
    <x v="11"/>
    <s v="INSERIR DATA"/>
    <n v="1652"/>
    <n v="0"/>
    <m/>
    <x v="32"/>
    <x v="9"/>
    <m/>
    <m/>
    <m/>
    <s v="00/0/00 00:00"/>
    <s v="00/0/00 00:00"/>
    <s v=" "/>
    <s v="0,00"/>
    <n v="0"/>
    <n v="0"/>
    <n v="0"/>
    <m/>
    <s v=""/>
  </r>
  <r>
    <x v="11"/>
    <x v="11"/>
    <s v="INSERIR DATA"/>
    <n v="1653"/>
    <n v="0"/>
    <m/>
    <x v="32"/>
    <x v="9"/>
    <m/>
    <m/>
    <m/>
    <s v="00/0/00 00:00"/>
    <s v="00/0/00 00:00"/>
    <s v=" "/>
    <s v="0,00"/>
    <n v="0"/>
    <n v="0"/>
    <n v="0"/>
    <m/>
    <s v=""/>
  </r>
  <r>
    <x v="11"/>
    <x v="11"/>
    <s v="INSERIR DATA"/>
    <n v="1654"/>
    <n v="0"/>
    <m/>
    <x v="32"/>
    <x v="9"/>
    <m/>
    <m/>
    <m/>
    <s v="00/0/00 00:00"/>
    <s v="00/0/00 00:00"/>
    <s v=" "/>
    <s v="0,00"/>
    <n v="0"/>
    <n v="0"/>
    <n v="0"/>
    <m/>
    <s v=""/>
  </r>
  <r>
    <x v="11"/>
    <x v="11"/>
    <s v="INSERIR DATA"/>
    <n v="1655"/>
    <n v="0"/>
    <m/>
    <x v="32"/>
    <x v="9"/>
    <m/>
    <m/>
    <m/>
    <s v="00/0/00 00:00"/>
    <s v="00/0/00 00:00"/>
    <s v=" "/>
    <s v="0,00"/>
    <n v="0"/>
    <n v="0"/>
    <n v="0"/>
    <m/>
    <s v=""/>
  </r>
  <r>
    <x v="11"/>
    <x v="11"/>
    <s v="INSERIR DATA"/>
    <n v="1656"/>
    <n v="0"/>
    <m/>
    <x v="32"/>
    <x v="9"/>
    <m/>
    <m/>
    <m/>
    <s v="00/0/00 00:00"/>
    <s v="00/0/00 00:00"/>
    <s v=" "/>
    <s v="0,00"/>
    <n v="0"/>
    <n v="0"/>
    <n v="0"/>
    <m/>
    <s v=""/>
  </r>
  <r>
    <x v="11"/>
    <x v="11"/>
    <s v="INSERIR DATA"/>
    <n v="1657"/>
    <n v="0"/>
    <m/>
    <x v="32"/>
    <x v="9"/>
    <m/>
    <m/>
    <m/>
    <s v="00/0/00 00:00"/>
    <s v="00/0/00 00:00"/>
    <s v=" "/>
    <s v="0,00"/>
    <n v="0"/>
    <n v="0"/>
    <n v="0"/>
    <m/>
    <s v=""/>
  </r>
  <r>
    <x v="11"/>
    <x v="11"/>
    <s v="INSERIR DATA"/>
    <n v="1658"/>
    <n v="0"/>
    <m/>
    <x v="32"/>
    <x v="9"/>
    <m/>
    <m/>
    <m/>
    <s v="00/0/00 00:00"/>
    <s v="00/0/00 00:00"/>
    <s v=" "/>
    <s v="0,00"/>
    <n v="0"/>
    <n v="0"/>
    <n v="0"/>
    <m/>
    <s v=""/>
  </r>
  <r>
    <x v="11"/>
    <x v="11"/>
    <s v="INSERIR DATA"/>
    <n v="1659"/>
    <n v="0"/>
    <m/>
    <x v="32"/>
    <x v="9"/>
    <m/>
    <m/>
    <m/>
    <s v="00/0/00 00:00"/>
    <s v="00/0/00 00:00"/>
    <s v=" "/>
    <s v="0,00"/>
    <n v="0"/>
    <n v="0"/>
    <n v="0"/>
    <m/>
    <s v=""/>
  </r>
  <r>
    <x v="11"/>
    <x v="11"/>
    <s v="INSERIR DATA"/>
    <n v="1660"/>
    <n v="0"/>
    <m/>
    <x v="32"/>
    <x v="9"/>
    <m/>
    <m/>
    <m/>
    <s v="00/0/00 00:00"/>
    <s v="00/0/00 00:00"/>
    <s v=" "/>
    <s v="0,00"/>
    <n v="0"/>
    <n v="0"/>
    <n v="0"/>
    <m/>
    <s v=""/>
  </r>
  <r>
    <x v="11"/>
    <x v="11"/>
    <s v="INSERIR DATA"/>
    <n v="1661"/>
    <n v="0"/>
    <m/>
    <x v="32"/>
    <x v="9"/>
    <m/>
    <m/>
    <m/>
    <s v="00/0/00 00:00"/>
    <s v="00/0/00 00:00"/>
    <s v=" "/>
    <s v="0,00"/>
    <n v="0"/>
    <n v="0"/>
    <n v="0"/>
    <m/>
    <s v=""/>
  </r>
  <r>
    <x v="11"/>
    <x v="11"/>
    <s v="INSERIR DATA"/>
    <n v="1662"/>
    <n v="0"/>
    <m/>
    <x v="32"/>
    <x v="9"/>
    <m/>
    <m/>
    <m/>
    <s v="00/0/00 00:00"/>
    <s v="00/0/00 00:00"/>
    <s v=" "/>
    <s v="0,00"/>
    <n v="0"/>
    <n v="0"/>
    <n v="0"/>
    <m/>
    <s v=""/>
  </r>
  <r>
    <x v="11"/>
    <x v="11"/>
    <s v="INSERIR DATA"/>
    <n v="1663"/>
    <n v="0"/>
    <m/>
    <x v="32"/>
    <x v="9"/>
    <m/>
    <m/>
    <m/>
    <s v="00/0/00 00:00"/>
    <s v="00/0/00 00:00"/>
    <s v=" "/>
    <s v="0,00"/>
    <n v="0"/>
    <n v="0"/>
    <n v="0"/>
    <m/>
    <s v=""/>
  </r>
  <r>
    <x v="11"/>
    <x v="11"/>
    <s v="INSERIR DATA"/>
    <n v="1664"/>
    <n v="0"/>
    <m/>
    <x v="32"/>
    <x v="9"/>
    <m/>
    <m/>
    <m/>
    <s v="00/0/00 00:00"/>
    <s v="00/0/00 00:00"/>
    <s v=" "/>
    <s v="0,00"/>
    <n v="0"/>
    <n v="0"/>
    <n v="0"/>
    <m/>
    <s v=""/>
  </r>
  <r>
    <x v="11"/>
    <x v="11"/>
    <s v="INSERIR DATA"/>
    <n v="1665"/>
    <n v="0"/>
    <m/>
    <x v="32"/>
    <x v="9"/>
    <m/>
    <m/>
    <m/>
    <s v="00/0/00 00:00"/>
    <s v="00/0/00 00:00"/>
    <s v=" "/>
    <s v="0,00"/>
    <n v="0"/>
    <n v="0"/>
    <n v="0"/>
    <m/>
    <s v=""/>
  </r>
  <r>
    <x v="11"/>
    <x v="11"/>
    <s v="INSERIR DATA"/>
    <n v="1666"/>
    <n v="0"/>
    <m/>
    <x v="32"/>
    <x v="9"/>
    <m/>
    <m/>
    <m/>
    <s v="00/0/00 00:00"/>
    <s v="00/0/00 00:00"/>
    <s v=" "/>
    <s v="0,00"/>
    <n v="0"/>
    <n v="0"/>
    <n v="0"/>
    <m/>
    <s v=""/>
  </r>
  <r>
    <x v="11"/>
    <x v="11"/>
    <s v="INSERIR DATA"/>
    <n v="1667"/>
    <n v="0"/>
    <m/>
    <x v="32"/>
    <x v="9"/>
    <m/>
    <m/>
    <m/>
    <s v="00/0/00 00:00"/>
    <s v="00/0/00 00:00"/>
    <s v=" "/>
    <s v="0,00"/>
    <n v="0"/>
    <n v="0"/>
    <n v="0"/>
    <m/>
    <s v=""/>
  </r>
  <r>
    <x v="11"/>
    <x v="11"/>
    <s v="INSERIR DATA"/>
    <n v="1668"/>
    <n v="0"/>
    <m/>
    <x v="32"/>
    <x v="9"/>
    <m/>
    <m/>
    <m/>
    <s v="00/0/00 00:00"/>
    <s v="00/0/00 00:00"/>
    <s v=" "/>
    <s v="0,00"/>
    <n v="0"/>
    <n v="0"/>
    <n v="0"/>
    <m/>
    <s v=""/>
  </r>
  <r>
    <x v="11"/>
    <x v="11"/>
    <s v="INSERIR DATA"/>
    <n v="1669"/>
    <n v="0"/>
    <m/>
    <x v="32"/>
    <x v="9"/>
    <m/>
    <m/>
    <m/>
    <s v="00/0/00 00:00"/>
    <s v="00/0/00 00:00"/>
    <s v=" "/>
    <s v="0,00"/>
    <n v="0"/>
    <n v="0"/>
    <n v="0"/>
    <m/>
    <s v=""/>
  </r>
  <r>
    <x v="11"/>
    <x v="11"/>
    <s v="INSERIR DATA"/>
    <n v="1670"/>
    <n v="0"/>
    <m/>
    <x v="32"/>
    <x v="9"/>
    <m/>
    <m/>
    <m/>
    <s v="00/0/00 00:00"/>
    <s v="00/0/00 00:00"/>
    <s v=" "/>
    <s v="0,00"/>
    <n v="0"/>
    <n v="0"/>
    <n v="0"/>
    <m/>
    <s v=""/>
  </r>
  <r>
    <x v="11"/>
    <x v="11"/>
    <s v="INSERIR DATA"/>
    <n v="1671"/>
    <n v="0"/>
    <m/>
    <x v="32"/>
    <x v="9"/>
    <m/>
    <m/>
    <m/>
    <s v="00/0/00 00:00"/>
    <s v="00/0/00 00:00"/>
    <s v=" "/>
    <s v="0,00"/>
    <n v="0"/>
    <n v="0"/>
    <n v="0"/>
    <m/>
    <s v=""/>
  </r>
  <r>
    <x v="11"/>
    <x v="11"/>
    <s v="INSERIR DATA"/>
    <n v="1672"/>
    <n v="0"/>
    <m/>
    <x v="32"/>
    <x v="9"/>
    <m/>
    <m/>
    <m/>
    <s v="00/0/00 00:00"/>
    <s v="00/0/00 00:00"/>
    <s v=" "/>
    <s v="0,00"/>
    <n v="0"/>
    <n v="0"/>
    <n v="0"/>
    <m/>
    <s v=""/>
  </r>
  <r>
    <x v="11"/>
    <x v="11"/>
    <s v="INSERIR DATA"/>
    <n v="1673"/>
    <n v="0"/>
    <m/>
    <x v="32"/>
    <x v="9"/>
    <m/>
    <m/>
    <m/>
    <s v="00/0/00 00:00"/>
    <s v="00/0/00 00:00"/>
    <s v=" "/>
    <s v="0,00"/>
    <n v="0"/>
    <n v="0"/>
    <n v="0"/>
    <m/>
    <s v=""/>
  </r>
  <r>
    <x v="11"/>
    <x v="11"/>
    <s v="INSERIR DATA"/>
    <n v="1674"/>
    <n v="0"/>
    <m/>
    <x v="32"/>
    <x v="9"/>
    <m/>
    <m/>
    <m/>
    <s v="00/0/00 00:00"/>
    <s v="00/0/00 00:00"/>
    <s v=" "/>
    <s v="0,00"/>
    <n v="0"/>
    <n v="0"/>
    <n v="0"/>
    <m/>
    <s v=""/>
  </r>
  <r>
    <x v="11"/>
    <x v="11"/>
    <s v="INSERIR DATA"/>
    <n v="1675"/>
    <n v="0"/>
    <m/>
    <x v="32"/>
    <x v="9"/>
    <m/>
    <m/>
    <m/>
    <s v="00/0/00 00:00"/>
    <s v="00/0/00 00:00"/>
    <s v=" "/>
    <s v="0,00"/>
    <n v="0"/>
    <n v="0"/>
    <n v="0"/>
    <m/>
    <s v=""/>
  </r>
  <r>
    <x v="11"/>
    <x v="11"/>
    <s v="INSERIR DATA"/>
    <n v="1676"/>
    <n v="0"/>
    <m/>
    <x v="32"/>
    <x v="9"/>
    <m/>
    <m/>
    <m/>
    <s v="00/0/00 00:00"/>
    <s v="00/0/00 00:00"/>
    <s v=" "/>
    <s v="0,00"/>
    <n v="0"/>
    <n v="0"/>
    <n v="0"/>
    <m/>
    <s v=""/>
  </r>
  <r>
    <x v="11"/>
    <x v="11"/>
    <s v="INSERIR DATA"/>
    <n v="1677"/>
    <n v="0"/>
    <m/>
    <x v="32"/>
    <x v="9"/>
    <m/>
    <m/>
    <m/>
    <s v="00/0/00 00:00"/>
    <s v="00/0/00 00:00"/>
    <s v=" "/>
    <s v="0,00"/>
    <n v="0"/>
    <n v="0"/>
    <n v="0"/>
    <m/>
    <s v=""/>
  </r>
  <r>
    <x v="11"/>
    <x v="11"/>
    <s v="INSERIR DATA"/>
    <n v="1678"/>
    <n v="0"/>
    <m/>
    <x v="32"/>
    <x v="9"/>
    <m/>
    <m/>
    <m/>
    <s v="00/0/00 00:00"/>
    <s v="00/0/00 00:00"/>
    <s v=" "/>
    <s v="0,00"/>
    <n v="0"/>
    <n v="0"/>
    <n v="0"/>
    <m/>
    <s v=""/>
  </r>
  <r>
    <x v="11"/>
    <x v="11"/>
    <s v="INSERIR DATA"/>
    <n v="1679"/>
    <n v="0"/>
    <m/>
    <x v="32"/>
    <x v="9"/>
    <m/>
    <m/>
    <m/>
    <s v="00/0/00 00:00"/>
    <s v="00/0/00 00:00"/>
    <s v=" "/>
    <s v="0,00"/>
    <n v="0"/>
    <n v="0"/>
    <n v="0"/>
    <m/>
    <s v=""/>
  </r>
  <r>
    <x v="11"/>
    <x v="11"/>
    <s v="INSERIR DATA"/>
    <n v="1680"/>
    <n v="0"/>
    <m/>
    <x v="32"/>
    <x v="9"/>
    <m/>
    <m/>
    <m/>
    <s v="00/0/00 00:00"/>
    <s v="00/0/00 00:00"/>
    <s v=" "/>
    <s v="0,00"/>
    <n v="0"/>
    <n v="0"/>
    <n v="0"/>
    <m/>
    <s v=""/>
  </r>
  <r>
    <x v="11"/>
    <x v="11"/>
    <s v="INSERIR DATA"/>
    <n v="1681"/>
    <n v="0"/>
    <m/>
    <x v="32"/>
    <x v="9"/>
    <m/>
    <m/>
    <m/>
    <s v="00/0/00 00:00"/>
    <s v="00/0/00 00:00"/>
    <s v=" "/>
    <s v="0,00"/>
    <n v="0"/>
    <n v="0"/>
    <n v="0"/>
    <m/>
    <s v=""/>
  </r>
  <r>
    <x v="11"/>
    <x v="11"/>
    <s v="INSERIR DATA"/>
    <n v="1682"/>
    <n v="0"/>
    <m/>
    <x v="32"/>
    <x v="9"/>
    <m/>
    <m/>
    <m/>
    <s v="00/0/00 00:00"/>
    <s v="00/0/00 00:00"/>
    <s v=" "/>
    <s v="0,00"/>
    <n v="0"/>
    <n v="0"/>
    <n v="0"/>
    <m/>
    <s v=""/>
  </r>
  <r>
    <x v="11"/>
    <x v="11"/>
    <s v="INSERIR DATA"/>
    <n v="1683"/>
    <n v="0"/>
    <m/>
    <x v="32"/>
    <x v="9"/>
    <m/>
    <m/>
    <m/>
    <s v="00/0/00 00:00"/>
    <s v="00/0/00 00:00"/>
    <s v=" "/>
    <s v="0,00"/>
    <n v="0"/>
    <n v="0"/>
    <n v="0"/>
    <m/>
    <s v=""/>
  </r>
  <r>
    <x v="11"/>
    <x v="11"/>
    <s v="INSERIR DATA"/>
    <n v="1684"/>
    <n v="0"/>
    <m/>
    <x v="32"/>
    <x v="9"/>
    <m/>
    <m/>
    <m/>
    <s v="00/0/00 00:00"/>
    <s v="00/0/00 00:00"/>
    <s v=" "/>
    <s v="0,00"/>
    <n v="0"/>
    <n v="0"/>
    <n v="0"/>
    <m/>
    <s v=""/>
  </r>
  <r>
    <x v="11"/>
    <x v="11"/>
    <s v="INSERIR DATA"/>
    <n v="1685"/>
    <n v="0"/>
    <m/>
    <x v="32"/>
    <x v="9"/>
    <m/>
    <m/>
    <m/>
    <s v="00/0/00 00:00"/>
    <s v="00/0/00 00:00"/>
    <s v=" "/>
    <s v="0,00"/>
    <n v="0"/>
    <n v="0"/>
    <n v="0"/>
    <m/>
    <s v=""/>
  </r>
  <r>
    <x v="11"/>
    <x v="11"/>
    <s v="INSERIR DATA"/>
    <n v="1686"/>
    <n v="0"/>
    <m/>
    <x v="32"/>
    <x v="9"/>
    <m/>
    <m/>
    <m/>
    <s v="00/0/00 00:00"/>
    <s v="00/0/00 00:00"/>
    <s v=" "/>
    <s v="0,00"/>
    <n v="0"/>
    <n v="0"/>
    <n v="0"/>
    <m/>
    <s v=""/>
  </r>
  <r>
    <x v="11"/>
    <x v="11"/>
    <s v="INSERIR DATA"/>
    <n v="1687"/>
    <n v="0"/>
    <m/>
    <x v="32"/>
    <x v="9"/>
    <m/>
    <m/>
    <m/>
    <s v="00/0/00 00:00"/>
    <s v="00/0/00 00:00"/>
    <s v=" "/>
    <s v="0,00"/>
    <n v="0"/>
    <n v="0"/>
    <n v="0"/>
    <m/>
    <s v=""/>
  </r>
  <r>
    <x v="11"/>
    <x v="11"/>
    <s v="INSERIR DATA"/>
    <n v="1688"/>
    <n v="0"/>
    <m/>
    <x v="32"/>
    <x v="9"/>
    <m/>
    <m/>
    <m/>
    <s v="00/0/00 00:00"/>
    <s v="00/0/00 00:00"/>
    <s v=" "/>
    <s v="0,00"/>
    <n v="0"/>
    <n v="0"/>
    <n v="0"/>
    <m/>
    <s v=""/>
  </r>
  <r>
    <x v="11"/>
    <x v="11"/>
    <s v="INSERIR DATA"/>
    <n v="1689"/>
    <n v="0"/>
    <m/>
    <x v="32"/>
    <x v="9"/>
    <m/>
    <m/>
    <m/>
    <s v="00/0/00 00:00"/>
    <s v="00/0/00 00:00"/>
    <s v=" "/>
    <s v="0,00"/>
    <n v="0"/>
    <n v="0"/>
    <n v="0"/>
    <m/>
    <s v=""/>
  </r>
  <r>
    <x v="11"/>
    <x v="11"/>
    <s v="INSERIR DATA"/>
    <n v="1690"/>
    <n v="0"/>
    <m/>
    <x v="32"/>
    <x v="9"/>
    <m/>
    <m/>
    <m/>
    <s v="00/0/00 00:00"/>
    <s v="00/0/00 00:00"/>
    <s v=" "/>
    <s v="0,00"/>
    <n v="0"/>
    <n v="0"/>
    <n v="0"/>
    <m/>
    <s v=""/>
  </r>
  <r>
    <x v="11"/>
    <x v="11"/>
    <s v="INSERIR DATA"/>
    <n v="1691"/>
    <n v="0"/>
    <m/>
    <x v="32"/>
    <x v="9"/>
    <m/>
    <m/>
    <m/>
    <s v="00/0/00 00:00"/>
    <s v="00/0/00 00:00"/>
    <s v=" "/>
    <s v="0,00"/>
    <n v="0"/>
    <n v="0"/>
    <n v="0"/>
    <m/>
    <s v=""/>
  </r>
  <r>
    <x v="11"/>
    <x v="11"/>
    <s v="INSERIR DATA"/>
    <n v="1692"/>
    <n v="0"/>
    <m/>
    <x v="32"/>
    <x v="9"/>
    <m/>
    <m/>
    <m/>
    <s v="00/0/00 00:00"/>
    <s v="00/0/00 00:00"/>
    <s v=" "/>
    <s v="0,00"/>
    <n v="0"/>
    <n v="0"/>
    <n v="0"/>
    <m/>
    <s v=""/>
  </r>
  <r>
    <x v="11"/>
    <x v="11"/>
    <s v="INSERIR DATA"/>
    <n v="1693"/>
    <n v="0"/>
    <m/>
    <x v="32"/>
    <x v="9"/>
    <m/>
    <m/>
    <m/>
    <s v="00/0/00 00:00"/>
    <s v="00/0/00 00:00"/>
    <s v=" "/>
    <s v="0,00"/>
    <n v="0"/>
    <n v="0"/>
    <n v="0"/>
    <m/>
    <s v=""/>
  </r>
  <r>
    <x v="11"/>
    <x v="11"/>
    <s v="INSERIR DATA"/>
    <n v="1694"/>
    <n v="0"/>
    <m/>
    <x v="32"/>
    <x v="9"/>
    <m/>
    <m/>
    <m/>
    <s v="00/0/00 00:00"/>
    <s v="00/0/00 00:00"/>
    <s v=" "/>
    <s v="0,00"/>
    <n v="0"/>
    <n v="0"/>
    <n v="0"/>
    <m/>
    <s v=""/>
  </r>
  <r>
    <x v="11"/>
    <x v="11"/>
    <s v="INSERIR DATA"/>
    <n v="1695"/>
    <n v="0"/>
    <m/>
    <x v="32"/>
    <x v="9"/>
    <m/>
    <m/>
    <m/>
    <s v="00/0/00 00:00"/>
    <s v="00/0/00 00:00"/>
    <s v=" "/>
    <s v="0,00"/>
    <n v="0"/>
    <n v="0"/>
    <n v="0"/>
    <m/>
    <s v=""/>
  </r>
  <r>
    <x v="11"/>
    <x v="11"/>
    <s v="INSERIR DATA"/>
    <n v="1696"/>
    <n v="0"/>
    <m/>
    <x v="32"/>
    <x v="9"/>
    <m/>
    <m/>
    <m/>
    <s v="00/0/00 00:00"/>
    <s v="00/0/00 00:00"/>
    <s v=" "/>
    <s v="0,00"/>
    <n v="0"/>
    <n v="0"/>
    <n v="0"/>
    <m/>
    <s v=""/>
  </r>
  <r>
    <x v="11"/>
    <x v="11"/>
    <s v="INSERIR DATA"/>
    <n v="1697"/>
    <n v="0"/>
    <m/>
    <x v="32"/>
    <x v="9"/>
    <m/>
    <m/>
    <m/>
    <s v="00/0/00 00:00"/>
    <s v="00/0/00 00:00"/>
    <s v=" "/>
    <s v="0,00"/>
    <n v="0"/>
    <n v="0"/>
    <n v="0"/>
    <m/>
    <s v=""/>
  </r>
  <r>
    <x v="11"/>
    <x v="11"/>
    <s v="INSERIR DATA"/>
    <n v="1698"/>
    <n v="0"/>
    <m/>
    <x v="32"/>
    <x v="9"/>
    <m/>
    <m/>
    <m/>
    <s v="00/0/00 00:00"/>
    <s v="00/0/00 00:00"/>
    <s v=" "/>
    <s v="0,00"/>
    <n v="0"/>
    <n v="0"/>
    <n v="0"/>
    <m/>
    <s v=""/>
  </r>
  <r>
    <x v="11"/>
    <x v="11"/>
    <s v="INSERIR DATA"/>
    <n v="1699"/>
    <n v="0"/>
    <m/>
    <x v="32"/>
    <x v="9"/>
    <m/>
    <m/>
    <m/>
    <s v="00/0/00 00:00"/>
    <s v="00/0/00 00:00"/>
    <s v=" "/>
    <s v="0,00"/>
    <n v="0"/>
    <n v="0"/>
    <n v="0"/>
    <m/>
    <s v=""/>
  </r>
  <r>
    <x v="11"/>
    <x v="11"/>
    <s v="INSERIR DATA"/>
    <n v="1700"/>
    <n v="0"/>
    <m/>
    <x v="32"/>
    <x v="9"/>
    <m/>
    <m/>
    <m/>
    <s v="00/0/00 00:00"/>
    <s v="00/0/00 00:00"/>
    <s v=" "/>
    <s v="0,00"/>
    <n v="0"/>
    <n v="0"/>
    <n v="0"/>
    <m/>
    <s v=""/>
  </r>
  <r>
    <x v="11"/>
    <x v="11"/>
    <s v="INSERIR DATA"/>
    <n v="1701"/>
    <n v="0"/>
    <m/>
    <x v="32"/>
    <x v="9"/>
    <m/>
    <m/>
    <m/>
    <s v="00/0/00 00:00"/>
    <s v="00/0/00 00:00"/>
    <s v=" "/>
    <s v="0,00"/>
    <n v="0"/>
    <n v="0"/>
    <n v="0"/>
    <m/>
    <s v=""/>
  </r>
  <r>
    <x v="11"/>
    <x v="11"/>
    <s v="INSERIR DATA"/>
    <n v="1702"/>
    <n v="0"/>
    <m/>
    <x v="32"/>
    <x v="9"/>
    <m/>
    <m/>
    <m/>
    <s v="00/0/00 00:00"/>
    <s v="00/0/00 00:00"/>
    <s v=" "/>
    <s v="0,00"/>
    <n v="0"/>
    <n v="0"/>
    <n v="0"/>
    <m/>
    <s v=""/>
  </r>
  <r>
    <x v="11"/>
    <x v="11"/>
    <s v="INSERIR DATA"/>
    <n v="1703"/>
    <n v="0"/>
    <m/>
    <x v="32"/>
    <x v="9"/>
    <m/>
    <m/>
    <m/>
    <s v="00/0/00 00:00"/>
    <s v="00/0/00 00:00"/>
    <s v=" "/>
    <s v="0,00"/>
    <n v="0"/>
    <n v="0"/>
    <n v="0"/>
    <m/>
    <s v=""/>
  </r>
  <r>
    <x v="11"/>
    <x v="11"/>
    <s v="INSERIR DATA"/>
    <n v="1704"/>
    <n v="0"/>
    <m/>
    <x v="32"/>
    <x v="9"/>
    <m/>
    <m/>
    <m/>
    <s v="00/0/00 00:00"/>
    <s v="00/0/00 00:00"/>
    <s v=" "/>
    <s v="0,00"/>
    <n v="0"/>
    <n v="0"/>
    <n v="0"/>
    <m/>
    <s v=""/>
  </r>
  <r>
    <x v="11"/>
    <x v="11"/>
    <s v="INSERIR DATA"/>
    <n v="1705"/>
    <n v="0"/>
    <m/>
    <x v="32"/>
    <x v="9"/>
    <m/>
    <m/>
    <m/>
    <s v="00/0/00 00:00"/>
    <s v="00/0/00 00:00"/>
    <s v=" "/>
    <s v="0,00"/>
    <n v="0"/>
    <n v="0"/>
    <n v="0"/>
    <m/>
    <s v=""/>
  </r>
  <r>
    <x v="11"/>
    <x v="11"/>
    <s v="INSERIR DATA"/>
    <n v="1706"/>
    <n v="0"/>
    <m/>
    <x v="32"/>
    <x v="9"/>
    <m/>
    <m/>
    <m/>
    <s v="00/0/00 00:00"/>
    <s v="00/0/00 00:00"/>
    <s v=" "/>
    <s v="0,00"/>
    <n v="0"/>
    <n v="0"/>
    <n v="0"/>
    <m/>
    <s v=""/>
  </r>
  <r>
    <x v="11"/>
    <x v="11"/>
    <s v="INSERIR DATA"/>
    <n v="1707"/>
    <n v="0"/>
    <m/>
    <x v="32"/>
    <x v="9"/>
    <m/>
    <m/>
    <m/>
    <s v="00/0/00 00:00"/>
    <s v="00/0/00 00:00"/>
    <s v=" "/>
    <s v="0,00"/>
    <n v="0"/>
    <n v="0"/>
    <n v="0"/>
    <m/>
    <s v=""/>
  </r>
  <r>
    <x v="11"/>
    <x v="11"/>
    <s v="INSERIR DATA"/>
    <n v="1708"/>
    <n v="0"/>
    <m/>
    <x v="32"/>
    <x v="9"/>
    <m/>
    <m/>
    <m/>
    <s v="00/0/00 00:00"/>
    <s v="00/0/00 00:00"/>
    <s v=" "/>
    <s v="0,00"/>
    <n v="0"/>
    <n v="0"/>
    <n v="0"/>
    <m/>
    <s v=""/>
  </r>
  <r>
    <x v="11"/>
    <x v="11"/>
    <s v="INSERIR DATA"/>
    <n v="1709"/>
    <n v="0"/>
    <m/>
    <x v="32"/>
    <x v="9"/>
    <m/>
    <m/>
    <m/>
    <s v="00/0/00 00:00"/>
    <s v="00/0/00 00:00"/>
    <s v=" "/>
    <s v="0,00"/>
    <n v="0"/>
    <n v="0"/>
    <n v="0"/>
    <m/>
    <s v=""/>
  </r>
  <r>
    <x v="11"/>
    <x v="11"/>
    <s v="INSERIR DATA"/>
    <n v="1710"/>
    <n v="0"/>
    <m/>
    <x v="32"/>
    <x v="9"/>
    <m/>
    <m/>
    <m/>
    <s v="00/0/00 00:00"/>
    <s v="00/0/00 00:00"/>
    <s v=" "/>
    <s v="0,00"/>
    <n v="0"/>
    <n v="0"/>
    <n v="0"/>
    <m/>
    <s v=""/>
  </r>
  <r>
    <x v="11"/>
    <x v="11"/>
    <s v="INSERIR DATA"/>
    <n v="1711"/>
    <n v="0"/>
    <m/>
    <x v="32"/>
    <x v="9"/>
    <m/>
    <m/>
    <m/>
    <s v="00/0/00 00:00"/>
    <s v="00/0/00 00:00"/>
    <s v=" "/>
    <s v="0,00"/>
    <n v="0"/>
    <n v="0"/>
    <n v="0"/>
    <m/>
    <s v=""/>
  </r>
  <r>
    <x v="11"/>
    <x v="11"/>
    <s v="INSERIR DATA"/>
    <n v="1712"/>
    <n v="0"/>
    <m/>
    <x v="32"/>
    <x v="9"/>
    <m/>
    <m/>
    <m/>
    <s v="00/0/00 00:00"/>
    <s v="00/0/00 00:00"/>
    <s v=" "/>
    <s v="0,00"/>
    <n v="0"/>
    <n v="0"/>
    <n v="0"/>
    <m/>
    <s v=""/>
  </r>
  <r>
    <x v="11"/>
    <x v="11"/>
    <s v="INSERIR DATA"/>
    <n v="1713"/>
    <n v="0"/>
    <m/>
    <x v="32"/>
    <x v="9"/>
    <m/>
    <m/>
    <m/>
    <s v="00/0/00 00:00"/>
    <s v="00/0/00 00:00"/>
    <s v=" "/>
    <s v="0,00"/>
    <n v="0"/>
    <n v="0"/>
    <n v="0"/>
    <m/>
    <s v=""/>
  </r>
  <r>
    <x v="11"/>
    <x v="11"/>
    <s v="INSERIR DATA"/>
    <n v="1714"/>
    <n v="0"/>
    <m/>
    <x v="32"/>
    <x v="9"/>
    <m/>
    <m/>
    <m/>
    <s v="00/0/00 00:00"/>
    <s v="00/0/00 00:00"/>
    <s v=" "/>
    <s v="0,00"/>
    <n v="0"/>
    <n v="0"/>
    <n v="0"/>
    <m/>
    <s v=""/>
  </r>
  <r>
    <x v="11"/>
    <x v="11"/>
    <s v="INSERIR DATA"/>
    <n v="1715"/>
    <n v="0"/>
    <m/>
    <x v="32"/>
    <x v="9"/>
    <m/>
    <m/>
    <m/>
    <s v="00/0/00 00:00"/>
    <s v="00/0/00 00:00"/>
    <s v=" "/>
    <s v="0,00"/>
    <n v="0"/>
    <n v="0"/>
    <n v="0"/>
    <m/>
    <s v=""/>
  </r>
  <r>
    <x v="11"/>
    <x v="11"/>
    <s v="INSERIR DATA"/>
    <n v="1716"/>
    <n v="0"/>
    <m/>
    <x v="32"/>
    <x v="9"/>
    <m/>
    <m/>
    <m/>
    <s v="00/0/00 00:00"/>
    <s v="00/0/00 00:00"/>
    <s v=" "/>
    <s v="0,00"/>
    <n v="0"/>
    <n v="0"/>
    <n v="0"/>
    <m/>
    <s v=""/>
  </r>
  <r>
    <x v="11"/>
    <x v="11"/>
    <s v="INSERIR DATA"/>
    <n v="1717"/>
    <n v="0"/>
    <m/>
    <x v="32"/>
    <x v="9"/>
    <m/>
    <m/>
    <m/>
    <s v="00/0/00 00:00"/>
    <s v="00/0/00 00:00"/>
    <s v=" "/>
    <s v="0,00"/>
    <n v="0"/>
    <n v="0"/>
    <n v="0"/>
    <m/>
    <s v=""/>
  </r>
  <r>
    <x v="11"/>
    <x v="11"/>
    <s v="INSERIR DATA"/>
    <n v="1718"/>
    <n v="0"/>
    <m/>
    <x v="32"/>
    <x v="9"/>
    <m/>
    <m/>
    <m/>
    <s v="00/0/00 00:00"/>
    <s v="00/0/00 00:00"/>
    <s v=" "/>
    <s v="0,00"/>
    <n v="0"/>
    <n v="0"/>
    <n v="0"/>
    <m/>
    <s v=""/>
  </r>
  <r>
    <x v="11"/>
    <x v="11"/>
    <s v="INSERIR DATA"/>
    <n v="1719"/>
    <n v="0"/>
    <m/>
    <x v="32"/>
    <x v="9"/>
    <m/>
    <m/>
    <m/>
    <s v="00/0/00 00:00"/>
    <s v="00/0/00 00:00"/>
    <s v=" "/>
    <s v="0,00"/>
    <n v="0"/>
    <n v="0"/>
    <n v="0"/>
    <m/>
    <s v=""/>
  </r>
  <r>
    <x v="11"/>
    <x v="11"/>
    <s v="INSERIR DATA"/>
    <n v="1720"/>
    <n v="0"/>
    <m/>
    <x v="32"/>
    <x v="9"/>
    <m/>
    <m/>
    <m/>
    <s v="00/0/00 00:00"/>
    <s v="00/0/00 00:00"/>
    <s v=" "/>
    <s v="0,00"/>
    <n v="0"/>
    <n v="0"/>
    <n v="0"/>
    <m/>
    <s v=""/>
  </r>
  <r>
    <x v="11"/>
    <x v="11"/>
    <s v="INSERIR DATA"/>
    <n v="1721"/>
    <n v="0"/>
    <m/>
    <x v="32"/>
    <x v="9"/>
    <m/>
    <m/>
    <m/>
    <s v="00/0/00 00:00"/>
    <s v="00/0/00 00:00"/>
    <s v=" "/>
    <s v="0,00"/>
    <n v="0"/>
    <n v="0"/>
    <n v="0"/>
    <m/>
    <s v=""/>
  </r>
  <r>
    <x v="11"/>
    <x v="11"/>
    <s v="INSERIR DATA"/>
    <n v="1722"/>
    <n v="0"/>
    <m/>
    <x v="32"/>
    <x v="9"/>
    <m/>
    <m/>
    <m/>
    <s v="00/0/00 00:00"/>
    <s v="00/0/00 00:00"/>
    <s v=" "/>
    <s v="0,00"/>
    <n v="0"/>
    <n v="0"/>
    <n v="0"/>
    <m/>
    <s v=""/>
  </r>
  <r>
    <x v="11"/>
    <x v="11"/>
    <s v="INSERIR DATA"/>
    <n v="1723"/>
    <n v="0"/>
    <m/>
    <x v="32"/>
    <x v="9"/>
    <m/>
    <m/>
    <m/>
    <s v="00/0/00 00:00"/>
    <s v="00/0/00 00:00"/>
    <s v=" "/>
    <s v="0,00"/>
    <n v="0"/>
    <n v="0"/>
    <n v="0"/>
    <m/>
    <s v=""/>
  </r>
  <r>
    <x v="11"/>
    <x v="11"/>
    <s v="INSERIR DATA"/>
    <n v="1724"/>
    <n v="0"/>
    <m/>
    <x v="32"/>
    <x v="9"/>
    <m/>
    <m/>
    <m/>
    <s v="00/0/00 00:00"/>
    <s v="00/0/00 00:00"/>
    <s v=" "/>
    <s v="0,00"/>
    <n v="0"/>
    <n v="0"/>
    <n v="0"/>
    <m/>
    <s v=""/>
  </r>
  <r>
    <x v="11"/>
    <x v="11"/>
    <s v="INSERIR DATA"/>
    <n v="1725"/>
    <n v="0"/>
    <m/>
    <x v="32"/>
    <x v="9"/>
    <m/>
    <m/>
    <m/>
    <s v="00/0/00 00:00"/>
    <s v="00/0/00 00:00"/>
    <s v=" "/>
    <s v="0,00"/>
    <n v="0"/>
    <n v="0"/>
    <n v="0"/>
    <m/>
    <s v=""/>
  </r>
  <r>
    <x v="11"/>
    <x v="11"/>
    <s v="INSERIR DATA"/>
    <n v="1726"/>
    <n v="0"/>
    <m/>
    <x v="32"/>
    <x v="9"/>
    <m/>
    <m/>
    <m/>
    <s v="00/0/00 00:00"/>
    <s v="00/0/00 00:00"/>
    <s v=" "/>
    <s v="0,00"/>
    <n v="0"/>
    <n v="0"/>
    <n v="0"/>
    <m/>
    <s v=""/>
  </r>
  <r>
    <x v="11"/>
    <x v="11"/>
    <s v="INSERIR DATA"/>
    <n v="1727"/>
    <n v="0"/>
    <m/>
    <x v="32"/>
    <x v="9"/>
    <m/>
    <m/>
    <m/>
    <s v="00/0/00 00:00"/>
    <s v="00/0/00 00:00"/>
    <s v=" "/>
    <s v="0,00"/>
    <n v="0"/>
    <n v="0"/>
    <n v="0"/>
    <m/>
    <s v=""/>
  </r>
  <r>
    <x v="11"/>
    <x v="11"/>
    <s v="INSERIR DATA"/>
    <n v="1728"/>
    <n v="0"/>
    <m/>
    <x v="32"/>
    <x v="9"/>
    <m/>
    <m/>
    <m/>
    <s v="00/0/00 00:00"/>
    <s v="00/0/00 00:00"/>
    <s v=" "/>
    <s v="0,00"/>
    <n v="0"/>
    <n v="0"/>
    <n v="0"/>
    <m/>
    <s v=""/>
  </r>
  <r>
    <x v="11"/>
    <x v="11"/>
    <s v="INSERIR DATA"/>
    <n v="1729"/>
    <n v="0"/>
    <m/>
    <x v="32"/>
    <x v="9"/>
    <m/>
    <m/>
    <m/>
    <s v="00/0/00 00:00"/>
    <s v="00/0/00 00:00"/>
    <s v=" "/>
    <s v="0,00"/>
    <n v="0"/>
    <n v="0"/>
    <n v="0"/>
    <m/>
    <s v=""/>
  </r>
  <r>
    <x v="11"/>
    <x v="11"/>
    <s v="INSERIR DATA"/>
    <n v="1730"/>
    <n v="0"/>
    <m/>
    <x v="32"/>
    <x v="9"/>
    <m/>
    <m/>
    <m/>
    <s v="00/0/00 00:00"/>
    <s v="00/0/00 00:00"/>
    <s v=" "/>
    <s v="0,00"/>
    <n v="0"/>
    <n v="0"/>
    <n v="0"/>
    <m/>
    <s v=""/>
  </r>
  <r>
    <x v="11"/>
    <x v="11"/>
    <s v="INSERIR DATA"/>
    <n v="1731"/>
    <n v="0"/>
    <m/>
    <x v="32"/>
    <x v="9"/>
    <m/>
    <m/>
    <m/>
    <s v="00/0/00 00:00"/>
    <s v="00/0/00 00:00"/>
    <s v=" "/>
    <s v="0,00"/>
    <n v="0"/>
    <n v="0"/>
    <n v="0"/>
    <m/>
    <s v=""/>
  </r>
  <r>
    <x v="11"/>
    <x v="11"/>
    <s v="INSERIR DATA"/>
    <n v="1732"/>
    <n v="0"/>
    <m/>
    <x v="32"/>
    <x v="9"/>
    <m/>
    <m/>
    <m/>
    <s v="00/0/00 00:00"/>
    <s v="00/0/00 00:00"/>
    <s v=" "/>
    <s v="0,00"/>
    <n v="0"/>
    <n v="0"/>
    <n v="0"/>
    <m/>
    <s v=""/>
  </r>
  <r>
    <x v="11"/>
    <x v="11"/>
    <s v="INSERIR DATA"/>
    <n v="1733"/>
    <n v="0"/>
    <m/>
    <x v="32"/>
    <x v="9"/>
    <m/>
    <m/>
    <m/>
    <s v="00/0/00 00:00"/>
    <s v="00/0/00 00:00"/>
    <s v=" "/>
    <s v="0,00"/>
    <n v="0"/>
    <n v="0"/>
    <n v="0"/>
    <m/>
    <s v=""/>
  </r>
  <r>
    <x v="11"/>
    <x v="11"/>
    <s v="INSERIR DATA"/>
    <n v="1734"/>
    <n v="0"/>
    <m/>
    <x v="32"/>
    <x v="9"/>
    <m/>
    <m/>
    <m/>
    <s v="00/0/00 00:00"/>
    <s v="00/0/00 00:00"/>
    <s v=" "/>
    <s v="0,00"/>
    <n v="0"/>
    <n v="0"/>
    <n v="0"/>
    <m/>
    <s v=""/>
  </r>
  <r>
    <x v="11"/>
    <x v="11"/>
    <s v="INSERIR DATA"/>
    <n v="1735"/>
    <n v="0"/>
    <m/>
    <x v="32"/>
    <x v="9"/>
    <m/>
    <m/>
    <m/>
    <s v="00/0/00 00:00"/>
    <s v="00/0/00 00:00"/>
    <s v=" "/>
    <s v="0,00"/>
    <n v="0"/>
    <n v="0"/>
    <n v="0"/>
    <m/>
    <s v=""/>
  </r>
  <r>
    <x v="11"/>
    <x v="11"/>
    <s v="INSERIR DATA"/>
    <n v="1736"/>
    <n v="0"/>
    <m/>
    <x v="32"/>
    <x v="9"/>
    <m/>
    <m/>
    <m/>
    <s v="00/0/00 00:00"/>
    <s v="00/0/00 00:00"/>
    <s v=" "/>
    <s v="0,00"/>
    <n v="0"/>
    <n v="0"/>
    <n v="0"/>
    <m/>
    <s v=""/>
  </r>
  <r>
    <x v="11"/>
    <x v="11"/>
    <s v="INSERIR DATA"/>
    <n v="1737"/>
    <n v="0"/>
    <m/>
    <x v="32"/>
    <x v="9"/>
    <m/>
    <m/>
    <m/>
    <s v="00/0/00 00:00"/>
    <s v="00/0/00 00:00"/>
    <s v=" "/>
    <s v="0,00"/>
    <n v="0"/>
    <n v="0"/>
    <n v="0"/>
    <m/>
    <s v=""/>
  </r>
  <r>
    <x v="11"/>
    <x v="11"/>
    <s v="INSERIR DATA"/>
    <n v="1738"/>
    <n v="0"/>
    <m/>
    <x v="32"/>
    <x v="9"/>
    <m/>
    <m/>
    <m/>
    <s v="00/0/00 00:00"/>
    <s v="00/0/00 00:00"/>
    <s v=" "/>
    <s v="0,00"/>
    <n v="0"/>
    <n v="0"/>
    <n v="0"/>
    <m/>
    <s v=""/>
  </r>
  <r>
    <x v="11"/>
    <x v="11"/>
    <s v="INSERIR DATA"/>
    <n v="1739"/>
    <n v="0"/>
    <m/>
    <x v="32"/>
    <x v="9"/>
    <m/>
    <m/>
    <m/>
    <s v="00/0/00 00:00"/>
    <s v="00/0/00 00:00"/>
    <s v=" "/>
    <s v="0,00"/>
    <n v="0"/>
    <n v="0"/>
    <n v="0"/>
    <m/>
    <s v=""/>
  </r>
  <r>
    <x v="11"/>
    <x v="11"/>
    <s v="INSERIR DATA"/>
    <n v="1740"/>
    <n v="0"/>
    <m/>
    <x v="32"/>
    <x v="9"/>
    <m/>
    <m/>
    <m/>
    <s v="00/0/00 00:00"/>
    <s v="00/0/00 00:00"/>
    <s v=" "/>
    <s v="0,00"/>
    <n v="0"/>
    <n v="0"/>
    <n v="0"/>
    <m/>
    <s v=""/>
  </r>
  <r>
    <x v="11"/>
    <x v="11"/>
    <s v="INSERIR DATA"/>
    <n v="1741"/>
    <n v="0"/>
    <m/>
    <x v="32"/>
    <x v="9"/>
    <m/>
    <m/>
    <m/>
    <s v="00/0/00 00:00"/>
    <s v="00/0/00 00:00"/>
    <s v=" "/>
    <s v="0,00"/>
    <n v="0"/>
    <n v="0"/>
    <n v="0"/>
    <m/>
    <s v=""/>
  </r>
  <r>
    <x v="11"/>
    <x v="11"/>
    <s v="INSERIR DATA"/>
    <n v="1742"/>
    <n v="0"/>
    <m/>
    <x v="32"/>
    <x v="9"/>
    <m/>
    <m/>
    <m/>
    <s v="00/0/00 00:00"/>
    <s v="00/0/00 00:00"/>
    <s v=" "/>
    <s v="0,00"/>
    <n v="0"/>
    <n v="0"/>
    <n v="0"/>
    <m/>
    <s v=""/>
  </r>
  <r>
    <x v="11"/>
    <x v="11"/>
    <s v="INSERIR DATA"/>
    <n v="1743"/>
    <n v="0"/>
    <m/>
    <x v="32"/>
    <x v="9"/>
    <m/>
    <m/>
    <m/>
    <s v="00/0/00 00:00"/>
    <s v="00/0/00 00:00"/>
    <s v=" "/>
    <s v="0,00"/>
    <n v="0"/>
    <n v="0"/>
    <n v="0"/>
    <m/>
    <s v=""/>
  </r>
  <r>
    <x v="11"/>
    <x v="11"/>
    <s v="INSERIR DATA"/>
    <n v="1744"/>
    <n v="0"/>
    <m/>
    <x v="32"/>
    <x v="9"/>
    <m/>
    <m/>
    <m/>
    <s v="00/0/00 00:00"/>
    <s v="00/0/00 00:00"/>
    <s v=" "/>
    <s v="0,00"/>
    <n v="0"/>
    <n v="0"/>
    <n v="0"/>
    <m/>
    <s v=""/>
  </r>
  <r>
    <x v="11"/>
    <x v="11"/>
    <s v="INSERIR DATA"/>
    <n v="1745"/>
    <n v="0"/>
    <m/>
    <x v="32"/>
    <x v="9"/>
    <m/>
    <m/>
    <m/>
    <s v="00/0/00 00:00"/>
    <s v="00/0/00 00:00"/>
    <s v=" "/>
    <s v="0,00"/>
    <n v="0"/>
    <n v="0"/>
    <n v="0"/>
    <m/>
    <s v=""/>
  </r>
  <r>
    <x v="11"/>
    <x v="11"/>
    <s v="INSERIR DATA"/>
    <n v="1746"/>
    <n v="0"/>
    <m/>
    <x v="32"/>
    <x v="9"/>
    <m/>
    <m/>
    <m/>
    <s v="00/0/00 00:00"/>
    <s v="00/0/00 00:00"/>
    <s v=" "/>
    <s v="0,00"/>
    <n v="0"/>
    <n v="0"/>
    <n v="0"/>
    <m/>
    <s v=""/>
  </r>
  <r>
    <x v="11"/>
    <x v="11"/>
    <s v="INSERIR DATA"/>
    <n v="1747"/>
    <n v="0"/>
    <m/>
    <x v="32"/>
    <x v="9"/>
    <m/>
    <m/>
    <m/>
    <s v="00/0/00 00:00"/>
    <s v="00/0/00 00:00"/>
    <s v=" "/>
    <s v="0,00"/>
    <n v="0"/>
    <n v="0"/>
    <n v="0"/>
    <m/>
    <s v=""/>
  </r>
  <r>
    <x v="11"/>
    <x v="11"/>
    <s v="INSERIR DATA"/>
    <n v="1748"/>
    <n v="0"/>
    <m/>
    <x v="32"/>
    <x v="9"/>
    <m/>
    <m/>
    <m/>
    <s v="00/0/00 00:00"/>
    <s v="00/0/00 00:00"/>
    <s v=" "/>
    <s v="0,00"/>
    <n v="0"/>
    <n v="0"/>
    <n v="0"/>
    <m/>
    <s v=""/>
  </r>
  <r>
    <x v="11"/>
    <x v="11"/>
    <s v="INSERIR DATA"/>
    <n v="1749"/>
    <n v="0"/>
    <m/>
    <x v="32"/>
    <x v="9"/>
    <m/>
    <m/>
    <m/>
    <s v="00/0/00 00:00"/>
    <s v="00/0/00 00:00"/>
    <s v=" "/>
    <s v="0,00"/>
    <n v="0"/>
    <n v="0"/>
    <n v="0"/>
    <m/>
    <s v=""/>
  </r>
  <r>
    <x v="11"/>
    <x v="11"/>
    <s v="INSERIR DATA"/>
    <n v="1750"/>
    <n v="0"/>
    <m/>
    <x v="32"/>
    <x v="9"/>
    <m/>
    <m/>
    <m/>
    <s v="00/0/00 00:00"/>
    <s v="00/0/00 00:00"/>
    <s v=" "/>
    <s v="0,00"/>
    <n v="0"/>
    <n v="0"/>
    <n v="0"/>
    <m/>
    <s v=""/>
  </r>
  <r>
    <x v="11"/>
    <x v="11"/>
    <s v="INSERIR DATA"/>
    <n v="1751"/>
    <n v="0"/>
    <m/>
    <x v="32"/>
    <x v="9"/>
    <m/>
    <m/>
    <m/>
    <s v="00/0/00 00:00"/>
    <s v="00/0/00 00:00"/>
    <s v=" "/>
    <s v="0,00"/>
    <n v="0"/>
    <n v="0"/>
    <n v="0"/>
    <m/>
    <s v=""/>
  </r>
  <r>
    <x v="11"/>
    <x v="11"/>
    <s v="INSERIR DATA"/>
    <n v="1752"/>
    <n v="0"/>
    <m/>
    <x v="32"/>
    <x v="9"/>
    <m/>
    <m/>
    <m/>
    <s v="00/0/00 00:00"/>
    <s v="00/0/00 00:00"/>
    <s v=" "/>
    <s v="0,00"/>
    <n v="0"/>
    <n v="0"/>
    <n v="0"/>
    <m/>
    <s v=""/>
  </r>
  <r>
    <x v="11"/>
    <x v="11"/>
    <s v="INSERIR DATA"/>
    <n v="1753"/>
    <n v="0"/>
    <m/>
    <x v="32"/>
    <x v="9"/>
    <m/>
    <m/>
    <m/>
    <s v="00/0/00 00:00"/>
    <s v="00/0/00 00:00"/>
    <s v=" "/>
    <s v="0,00"/>
    <n v="0"/>
    <n v="0"/>
    <n v="0"/>
    <m/>
    <s v=""/>
  </r>
  <r>
    <x v="11"/>
    <x v="11"/>
    <s v="INSERIR DATA"/>
    <n v="1754"/>
    <n v="0"/>
    <m/>
    <x v="32"/>
    <x v="9"/>
    <m/>
    <m/>
    <m/>
    <s v="00/0/00 00:00"/>
    <s v="00/0/00 00:00"/>
    <s v=" "/>
    <s v="0,00"/>
    <n v="0"/>
    <n v="0"/>
    <n v="0"/>
    <m/>
    <s v=""/>
  </r>
  <r>
    <x v="11"/>
    <x v="11"/>
    <s v="INSERIR DATA"/>
    <n v="1755"/>
    <n v="0"/>
    <m/>
    <x v="32"/>
    <x v="9"/>
    <m/>
    <m/>
    <m/>
    <s v="00/0/00 00:00"/>
    <s v="00/0/00 00:00"/>
    <s v=" "/>
    <s v="0,00"/>
    <n v="0"/>
    <n v="0"/>
    <n v="0"/>
    <m/>
    <s v=""/>
  </r>
  <r>
    <x v="11"/>
    <x v="11"/>
    <s v="INSERIR DATA"/>
    <n v="1756"/>
    <n v="0"/>
    <m/>
    <x v="32"/>
    <x v="9"/>
    <m/>
    <m/>
    <m/>
    <s v="00/0/00 00:00"/>
    <s v="00/0/00 00:00"/>
    <s v=" "/>
    <s v="0,00"/>
    <n v="0"/>
    <n v="0"/>
    <n v="0"/>
    <m/>
    <s v=""/>
  </r>
  <r>
    <x v="11"/>
    <x v="11"/>
    <s v="INSERIR DATA"/>
    <n v="1757"/>
    <n v="0"/>
    <m/>
    <x v="32"/>
    <x v="9"/>
    <m/>
    <m/>
    <m/>
    <s v="00/0/00 00:00"/>
    <s v="00/0/00 00:00"/>
    <s v=" "/>
    <s v="0,00"/>
    <n v="0"/>
    <n v="0"/>
    <n v="0"/>
    <m/>
    <s v=""/>
  </r>
  <r>
    <x v="11"/>
    <x v="11"/>
    <s v="INSERIR DATA"/>
    <n v="1758"/>
    <n v="0"/>
    <m/>
    <x v="32"/>
    <x v="9"/>
    <m/>
    <m/>
    <m/>
    <s v="00/0/00 00:00"/>
    <s v="00/0/00 00:00"/>
    <s v=" "/>
    <s v="0,00"/>
    <n v="0"/>
    <n v="0"/>
    <n v="0"/>
    <m/>
    <s v=""/>
  </r>
  <r>
    <x v="11"/>
    <x v="11"/>
    <s v="INSERIR DATA"/>
    <n v="1759"/>
    <n v="0"/>
    <m/>
    <x v="32"/>
    <x v="9"/>
    <m/>
    <m/>
    <m/>
    <s v="00/0/00 00:00"/>
    <s v="00/0/00 00:00"/>
    <s v=" "/>
    <s v="0,00"/>
    <n v="0"/>
    <n v="0"/>
    <n v="0"/>
    <m/>
    <s v=""/>
  </r>
  <r>
    <x v="11"/>
    <x v="11"/>
    <s v="INSERIR DATA"/>
    <n v="1760"/>
    <n v="0"/>
    <m/>
    <x v="32"/>
    <x v="9"/>
    <m/>
    <m/>
    <m/>
    <s v="00/0/00 00:00"/>
    <s v="00/0/00 00:00"/>
    <s v=" "/>
    <s v="0,00"/>
    <n v="0"/>
    <n v="0"/>
    <n v="0"/>
    <m/>
    <s v=""/>
  </r>
  <r>
    <x v="11"/>
    <x v="11"/>
    <s v="INSERIR DATA"/>
    <n v="1761"/>
    <n v="0"/>
    <m/>
    <x v="32"/>
    <x v="9"/>
    <m/>
    <m/>
    <m/>
    <s v="00/0/00 00:00"/>
    <s v="00/0/00 00:00"/>
    <s v=" "/>
    <s v="0,00"/>
    <n v="0"/>
    <n v="0"/>
    <n v="0"/>
    <m/>
    <s v=""/>
  </r>
  <r>
    <x v="11"/>
    <x v="11"/>
    <s v="INSERIR DATA"/>
    <n v="1762"/>
    <n v="0"/>
    <m/>
    <x v="32"/>
    <x v="9"/>
    <m/>
    <m/>
    <m/>
    <s v="00/0/00 00:00"/>
    <s v="00/0/00 00:00"/>
    <s v=" "/>
    <s v="0,00"/>
    <n v="0"/>
    <n v="0"/>
    <n v="0"/>
    <m/>
    <s v=""/>
  </r>
  <r>
    <x v="11"/>
    <x v="11"/>
    <s v="INSERIR DATA"/>
    <n v="1763"/>
    <n v="0"/>
    <m/>
    <x v="32"/>
    <x v="9"/>
    <m/>
    <m/>
    <m/>
    <s v="00/0/00 00:00"/>
    <s v="00/0/00 00:00"/>
    <s v=" "/>
    <s v="0,00"/>
    <n v="0"/>
    <n v="0"/>
    <n v="0"/>
    <m/>
    <s v=""/>
  </r>
  <r>
    <x v="11"/>
    <x v="11"/>
    <s v="INSERIR DATA"/>
    <n v="1764"/>
    <n v="0"/>
    <m/>
    <x v="32"/>
    <x v="9"/>
    <m/>
    <m/>
    <m/>
    <s v="00/0/00 00:00"/>
    <s v="00/0/00 00:00"/>
    <s v=" "/>
    <s v="0,00"/>
    <n v="0"/>
    <n v="0"/>
    <n v="0"/>
    <m/>
    <s v=""/>
  </r>
  <r>
    <x v="11"/>
    <x v="11"/>
    <s v="INSERIR DATA"/>
    <n v="1765"/>
    <n v="0"/>
    <m/>
    <x v="32"/>
    <x v="9"/>
    <m/>
    <m/>
    <m/>
    <s v="00/0/00 00:00"/>
    <s v="00/0/00 00:00"/>
    <s v=" "/>
    <s v="0,00"/>
    <n v="0"/>
    <n v="0"/>
    <n v="0"/>
    <m/>
    <s v=""/>
  </r>
  <r>
    <x v="11"/>
    <x v="11"/>
    <s v="INSERIR DATA"/>
    <n v="1766"/>
    <n v="0"/>
    <m/>
    <x v="32"/>
    <x v="9"/>
    <m/>
    <m/>
    <m/>
    <s v="00/0/00 00:00"/>
    <s v="00/0/00 00:00"/>
    <s v=" "/>
    <s v="0,00"/>
    <n v="0"/>
    <n v="0"/>
    <n v="0"/>
    <m/>
    <s v=""/>
  </r>
  <r>
    <x v="11"/>
    <x v="11"/>
    <s v="INSERIR DATA"/>
    <n v="1767"/>
    <n v="0"/>
    <m/>
    <x v="32"/>
    <x v="9"/>
    <m/>
    <m/>
    <m/>
    <s v="00/0/00 00:00"/>
    <s v="00/0/00 00:00"/>
    <s v=" "/>
    <s v="0,00"/>
    <n v="0"/>
    <n v="0"/>
    <n v="0"/>
    <m/>
    <s v=""/>
  </r>
  <r>
    <x v="11"/>
    <x v="11"/>
    <s v="INSERIR DATA"/>
    <n v="1768"/>
    <n v="0"/>
    <m/>
    <x v="32"/>
    <x v="9"/>
    <m/>
    <m/>
    <m/>
    <s v="00/0/00 00:00"/>
    <s v="00/0/00 00:00"/>
    <s v=" "/>
    <s v="0,00"/>
    <n v="0"/>
    <n v="0"/>
    <n v="0"/>
    <m/>
    <s v=""/>
  </r>
  <r>
    <x v="11"/>
    <x v="11"/>
    <s v="INSERIR DATA"/>
    <n v="1769"/>
    <n v="0"/>
    <m/>
    <x v="32"/>
    <x v="9"/>
    <m/>
    <m/>
    <m/>
    <s v="00/0/00 00:00"/>
    <s v="00/0/00 00:00"/>
    <s v=" "/>
    <s v="0,00"/>
    <n v="0"/>
    <n v="0"/>
    <n v="0"/>
    <m/>
    <s v=""/>
  </r>
  <r>
    <x v="11"/>
    <x v="11"/>
    <s v="INSERIR DATA"/>
    <n v="1770"/>
    <n v="0"/>
    <m/>
    <x v="32"/>
    <x v="9"/>
    <m/>
    <m/>
    <m/>
    <s v="00/0/00 00:00"/>
    <s v="00/0/00 00:00"/>
    <s v=" "/>
    <s v="0,00"/>
    <n v="0"/>
    <n v="0"/>
    <n v="0"/>
    <m/>
    <s v=""/>
  </r>
  <r>
    <x v="11"/>
    <x v="11"/>
    <s v="INSERIR DATA"/>
    <n v="1771"/>
    <n v="0"/>
    <m/>
    <x v="32"/>
    <x v="9"/>
    <m/>
    <m/>
    <m/>
    <s v="00/0/00 00:00"/>
    <s v="00/0/00 00:00"/>
    <s v=" "/>
    <s v="0,00"/>
    <n v="0"/>
    <n v="0"/>
    <n v="0"/>
    <m/>
    <s v=""/>
  </r>
  <r>
    <x v="11"/>
    <x v="11"/>
    <s v="INSERIR DATA"/>
    <n v="1772"/>
    <n v="0"/>
    <m/>
    <x v="32"/>
    <x v="9"/>
    <m/>
    <m/>
    <m/>
    <s v="00/0/00 00:00"/>
    <s v="00/0/00 00:00"/>
    <s v=" "/>
    <s v="0,00"/>
    <n v="0"/>
    <n v="0"/>
    <n v="0"/>
    <m/>
    <s v=""/>
  </r>
  <r>
    <x v="11"/>
    <x v="11"/>
    <s v="INSERIR DATA"/>
    <n v="1773"/>
    <n v="0"/>
    <m/>
    <x v="32"/>
    <x v="9"/>
    <m/>
    <m/>
    <m/>
    <s v="00/0/00 00:00"/>
    <s v="00/0/00 00:00"/>
    <s v=" "/>
    <s v="0,00"/>
    <n v="0"/>
    <n v="0"/>
    <n v="0"/>
    <m/>
    <s v=""/>
  </r>
  <r>
    <x v="11"/>
    <x v="11"/>
    <s v="INSERIR DATA"/>
    <n v="1774"/>
    <n v="0"/>
    <m/>
    <x v="32"/>
    <x v="9"/>
    <m/>
    <m/>
    <m/>
    <s v="00/0/00 00:00"/>
    <s v="00/0/00 00:00"/>
    <s v=" "/>
    <s v="0,00"/>
    <n v="0"/>
    <n v="0"/>
    <n v="0"/>
    <m/>
    <s v=""/>
  </r>
  <r>
    <x v="11"/>
    <x v="11"/>
    <s v="INSERIR DATA"/>
    <n v="1775"/>
    <n v="0"/>
    <m/>
    <x v="32"/>
    <x v="9"/>
    <m/>
    <m/>
    <m/>
    <s v="00/0/00 00:00"/>
    <s v="00/0/00 00:00"/>
    <s v=" "/>
    <s v="0,00"/>
    <n v="0"/>
    <n v="0"/>
    <n v="0"/>
    <m/>
    <s v=""/>
  </r>
  <r>
    <x v="11"/>
    <x v="11"/>
    <s v="INSERIR DATA"/>
    <n v="1776"/>
    <n v="0"/>
    <m/>
    <x v="32"/>
    <x v="9"/>
    <m/>
    <m/>
    <m/>
    <s v="00/0/00 00:00"/>
    <s v="00/0/00 00:00"/>
    <s v=" "/>
    <s v="0,00"/>
    <n v="0"/>
    <n v="0"/>
    <n v="0"/>
    <m/>
    <s v=""/>
  </r>
  <r>
    <x v="11"/>
    <x v="11"/>
    <s v="INSERIR DATA"/>
    <n v="1777"/>
    <n v="0"/>
    <m/>
    <x v="32"/>
    <x v="9"/>
    <m/>
    <m/>
    <m/>
    <s v="00/0/00 00:00"/>
    <s v="00/0/00 00:00"/>
    <s v=" "/>
    <s v="0,00"/>
    <n v="0"/>
    <n v="0"/>
    <n v="0"/>
    <m/>
    <s v=""/>
  </r>
  <r>
    <x v="11"/>
    <x v="11"/>
    <s v="INSERIR DATA"/>
    <n v="1778"/>
    <n v="0"/>
    <m/>
    <x v="32"/>
    <x v="9"/>
    <m/>
    <m/>
    <m/>
    <s v="00/0/00 00:00"/>
    <s v="00/0/00 00:00"/>
    <s v=" "/>
    <s v="0,00"/>
    <n v="0"/>
    <n v="0"/>
    <n v="0"/>
    <m/>
    <s v=""/>
  </r>
  <r>
    <x v="11"/>
    <x v="11"/>
    <s v="INSERIR DATA"/>
    <n v="1779"/>
    <n v="0"/>
    <m/>
    <x v="32"/>
    <x v="9"/>
    <m/>
    <m/>
    <m/>
    <s v="00/0/00 00:00"/>
    <s v="00/0/00 00:00"/>
    <s v=" "/>
    <s v="0,00"/>
    <n v="0"/>
    <n v="0"/>
    <n v="0"/>
    <m/>
    <s v=""/>
  </r>
  <r>
    <x v="11"/>
    <x v="11"/>
    <s v="INSERIR DATA"/>
    <n v="1780"/>
    <n v="0"/>
    <m/>
    <x v="32"/>
    <x v="9"/>
    <m/>
    <m/>
    <m/>
    <s v="00/0/00 00:00"/>
    <s v="00/0/00 00:00"/>
    <s v=" "/>
    <s v="0,00"/>
    <n v="0"/>
    <n v="0"/>
    <n v="0"/>
    <m/>
    <s v=""/>
  </r>
  <r>
    <x v="11"/>
    <x v="11"/>
    <s v="INSERIR DATA"/>
    <n v="1781"/>
    <n v="0"/>
    <m/>
    <x v="32"/>
    <x v="9"/>
    <m/>
    <m/>
    <m/>
    <s v="00/0/00 00:00"/>
    <s v="00/0/00 00:00"/>
    <s v=" "/>
    <s v="0,00"/>
    <n v="0"/>
    <n v="0"/>
    <n v="0"/>
    <m/>
    <s v=""/>
  </r>
  <r>
    <x v="11"/>
    <x v="11"/>
    <s v="INSERIR DATA"/>
    <n v="1782"/>
    <n v="0"/>
    <m/>
    <x v="32"/>
    <x v="9"/>
    <m/>
    <m/>
    <m/>
    <s v="00/0/00 00:00"/>
    <s v="00/0/00 00:00"/>
    <s v=" "/>
    <s v="0,00"/>
    <n v="0"/>
    <n v="0"/>
    <n v="0"/>
    <m/>
    <s v=""/>
  </r>
  <r>
    <x v="11"/>
    <x v="11"/>
    <s v="INSERIR DATA"/>
    <n v="1783"/>
    <n v="0"/>
    <m/>
    <x v="32"/>
    <x v="9"/>
    <m/>
    <m/>
    <m/>
    <s v="00/0/00 00:00"/>
    <s v="00/0/00 00:00"/>
    <s v=" "/>
    <s v="0,00"/>
    <n v="0"/>
    <n v="0"/>
    <n v="0"/>
    <m/>
    <s v=""/>
  </r>
  <r>
    <x v="11"/>
    <x v="11"/>
    <s v="INSERIR DATA"/>
    <n v="1784"/>
    <n v="0"/>
    <m/>
    <x v="32"/>
    <x v="9"/>
    <m/>
    <m/>
    <m/>
    <s v="00/0/00 00:00"/>
    <s v="00/0/00 00:00"/>
    <s v=" "/>
    <s v="0,00"/>
    <n v="0"/>
    <n v="0"/>
    <n v="0"/>
    <m/>
    <s v=""/>
  </r>
  <r>
    <x v="11"/>
    <x v="11"/>
    <s v="INSERIR DATA"/>
    <n v="1785"/>
    <n v="0"/>
    <m/>
    <x v="32"/>
    <x v="9"/>
    <m/>
    <m/>
    <m/>
    <s v="00/0/00 00:00"/>
    <s v="00/0/00 00:00"/>
    <s v=" "/>
    <s v="0,00"/>
    <n v="0"/>
    <n v="0"/>
    <n v="0"/>
    <m/>
    <s v=""/>
  </r>
  <r>
    <x v="11"/>
    <x v="11"/>
    <s v="INSERIR DATA"/>
    <n v="1786"/>
    <n v="0"/>
    <m/>
    <x v="32"/>
    <x v="9"/>
    <m/>
    <m/>
    <m/>
    <s v="00/0/00 00:00"/>
    <s v="00/0/00 00:00"/>
    <s v=" "/>
    <s v="0,00"/>
    <n v="0"/>
    <n v="0"/>
    <n v="0"/>
    <m/>
    <s v=""/>
  </r>
  <r>
    <x v="11"/>
    <x v="11"/>
    <s v="INSERIR DATA"/>
    <n v="1787"/>
    <n v="0"/>
    <m/>
    <x v="32"/>
    <x v="9"/>
    <m/>
    <m/>
    <m/>
    <s v="00/0/00 00:00"/>
    <s v="00/0/00 00:00"/>
    <s v=" "/>
    <s v="0,00"/>
    <n v="0"/>
    <n v="0"/>
    <n v="0"/>
    <m/>
    <s v=""/>
  </r>
  <r>
    <x v="11"/>
    <x v="11"/>
    <s v="INSERIR DATA"/>
    <n v="1788"/>
    <n v="0"/>
    <m/>
    <x v="32"/>
    <x v="9"/>
    <m/>
    <m/>
    <m/>
    <s v="00/0/00 00:00"/>
    <s v="00/0/00 00:00"/>
    <s v=" "/>
    <s v="0,00"/>
    <n v="0"/>
    <n v="0"/>
    <n v="0"/>
    <m/>
    <s v=""/>
  </r>
  <r>
    <x v="11"/>
    <x v="11"/>
    <s v="INSERIR DATA"/>
    <n v="1789"/>
    <n v="0"/>
    <m/>
    <x v="32"/>
    <x v="9"/>
    <m/>
    <m/>
    <m/>
    <s v="00/0/00 00:00"/>
    <s v="00/0/00 00:00"/>
    <s v=" "/>
    <s v="0,00"/>
    <n v="0"/>
    <n v="0"/>
    <n v="0"/>
    <m/>
    <s v=""/>
  </r>
  <r>
    <x v="11"/>
    <x v="11"/>
    <s v="INSERIR DATA"/>
    <n v="1790"/>
    <n v="0"/>
    <m/>
    <x v="32"/>
    <x v="9"/>
    <m/>
    <m/>
    <m/>
    <s v="00/0/00 00:00"/>
    <s v="00/0/00 00:00"/>
    <s v=" "/>
    <s v="0,00"/>
    <n v="0"/>
    <n v="0"/>
    <n v="0"/>
    <m/>
    <s v=""/>
  </r>
  <r>
    <x v="11"/>
    <x v="11"/>
    <s v="INSERIR DATA"/>
    <n v="1791"/>
    <n v="0"/>
    <m/>
    <x v="32"/>
    <x v="9"/>
    <m/>
    <m/>
    <m/>
    <s v="00/0/00 00:00"/>
    <s v="00/0/00 00:00"/>
    <s v=" "/>
    <s v="0,00"/>
    <n v="0"/>
    <n v="0"/>
    <n v="0"/>
    <m/>
    <s v=""/>
  </r>
  <r>
    <x v="11"/>
    <x v="11"/>
    <s v="INSERIR DATA"/>
    <n v="1792"/>
    <n v="0"/>
    <m/>
    <x v="32"/>
    <x v="9"/>
    <m/>
    <m/>
    <m/>
    <s v="00/0/00 00:00"/>
    <s v="00/0/00 00:00"/>
    <s v=" "/>
    <s v="0,00"/>
    <n v="0"/>
    <n v="0"/>
    <n v="0"/>
    <m/>
    <s v=""/>
  </r>
  <r>
    <x v="11"/>
    <x v="11"/>
    <s v="INSERIR DATA"/>
    <n v="1793"/>
    <n v="0"/>
    <m/>
    <x v="32"/>
    <x v="9"/>
    <m/>
    <m/>
    <m/>
    <s v="00/0/00 00:00"/>
    <s v="00/0/00 00:00"/>
    <s v=" "/>
    <s v="0,00"/>
    <n v="0"/>
    <n v="0"/>
    <n v="0"/>
    <m/>
    <s v=""/>
  </r>
  <r>
    <x v="11"/>
    <x v="11"/>
    <s v="INSERIR DATA"/>
    <n v="1794"/>
    <n v="0"/>
    <m/>
    <x v="32"/>
    <x v="9"/>
    <m/>
    <m/>
    <m/>
    <s v="00/0/00 00:00"/>
    <s v="00/0/00 00:00"/>
    <s v=" "/>
    <s v="0,00"/>
    <n v="0"/>
    <n v="0"/>
    <n v="0"/>
    <m/>
    <s v=""/>
  </r>
  <r>
    <x v="11"/>
    <x v="11"/>
    <s v="INSERIR DATA"/>
    <n v="1795"/>
    <n v="0"/>
    <m/>
    <x v="32"/>
    <x v="9"/>
    <m/>
    <m/>
    <m/>
    <s v="00/0/00 00:00"/>
    <s v="00/0/00 00:00"/>
    <s v=" "/>
    <s v="0,00"/>
    <n v="0"/>
    <n v="0"/>
    <n v="0"/>
    <m/>
    <s v=""/>
  </r>
  <r>
    <x v="11"/>
    <x v="11"/>
    <s v="INSERIR DATA"/>
    <n v="1796"/>
    <n v="0"/>
    <m/>
    <x v="32"/>
    <x v="9"/>
    <m/>
    <m/>
    <m/>
    <s v="00/0/00 00:00"/>
    <s v="00/0/00 00:00"/>
    <s v=" "/>
    <s v="0,00"/>
    <n v="0"/>
    <n v="0"/>
    <n v="0"/>
    <m/>
    <s v=""/>
  </r>
  <r>
    <x v="11"/>
    <x v="11"/>
    <s v="INSERIR DATA"/>
    <n v="1797"/>
    <n v="0"/>
    <m/>
    <x v="32"/>
    <x v="9"/>
    <m/>
    <m/>
    <m/>
    <s v="00/0/00 00:00"/>
    <s v="00/0/00 00:00"/>
    <s v=" "/>
    <s v="0,00"/>
    <n v="0"/>
    <n v="0"/>
    <n v="0"/>
    <m/>
    <s v=""/>
  </r>
  <r>
    <x v="11"/>
    <x v="11"/>
    <s v="INSERIR DATA"/>
    <n v="1798"/>
    <n v="0"/>
    <m/>
    <x v="32"/>
    <x v="9"/>
    <m/>
    <m/>
    <m/>
    <s v="00/0/00 00:00"/>
    <s v="00/0/00 00:00"/>
    <s v=" "/>
    <s v="0,00"/>
    <n v="0"/>
    <n v="0"/>
    <n v="0"/>
    <m/>
    <s v=""/>
  </r>
  <r>
    <x v="11"/>
    <x v="11"/>
    <s v="INSERIR DATA"/>
    <n v="1799"/>
    <n v="0"/>
    <m/>
    <x v="32"/>
    <x v="9"/>
    <m/>
    <m/>
    <m/>
    <s v="00/0/00 00:00"/>
    <s v="00/0/00 00:00"/>
    <s v=" "/>
    <s v="0,00"/>
    <n v="0"/>
    <n v="0"/>
    <n v="0"/>
    <m/>
    <s v=""/>
  </r>
  <r>
    <x v="11"/>
    <x v="11"/>
    <s v="INSERIR DATA"/>
    <n v="1800"/>
    <n v="0"/>
    <m/>
    <x v="32"/>
    <x v="9"/>
    <m/>
    <m/>
    <m/>
    <s v="00/0/00 00:00"/>
    <s v="00/0/00 00:00"/>
    <s v=" "/>
    <s v="0,00"/>
    <n v="0"/>
    <n v="0"/>
    <n v="0"/>
    <m/>
    <s v=""/>
  </r>
  <r>
    <x v="11"/>
    <x v="11"/>
    <s v="INSERIR DATA"/>
    <n v="1801"/>
    <n v="0"/>
    <m/>
    <x v="32"/>
    <x v="9"/>
    <m/>
    <m/>
    <m/>
    <s v="00/0/00 00:00"/>
    <s v="00/0/00 00:00"/>
    <s v=" "/>
    <s v="0,00"/>
    <n v="0"/>
    <n v="0"/>
    <n v="0"/>
    <m/>
    <s v=""/>
  </r>
  <r>
    <x v="11"/>
    <x v="11"/>
    <s v="INSERIR DATA"/>
    <n v="1802"/>
    <n v="0"/>
    <m/>
    <x v="32"/>
    <x v="9"/>
    <m/>
    <m/>
    <m/>
    <s v="00/0/00 00:00"/>
    <s v="00/0/00 00:00"/>
    <s v=" "/>
    <s v="0,00"/>
    <n v="0"/>
    <n v="0"/>
    <n v="0"/>
    <m/>
    <s v=""/>
  </r>
  <r>
    <x v="11"/>
    <x v="11"/>
    <s v="INSERIR DATA"/>
    <n v="1803"/>
    <n v="0"/>
    <m/>
    <x v="32"/>
    <x v="9"/>
    <m/>
    <m/>
    <m/>
    <s v="00/0/00 00:00"/>
    <s v="00/0/00 00:00"/>
    <s v=" "/>
    <s v="0,00"/>
    <n v="0"/>
    <n v="0"/>
    <n v="0"/>
    <m/>
    <s v=""/>
  </r>
  <r>
    <x v="11"/>
    <x v="11"/>
    <s v="INSERIR DATA"/>
    <n v="1804"/>
    <n v="0"/>
    <m/>
    <x v="32"/>
    <x v="9"/>
    <m/>
    <m/>
    <m/>
    <s v="00/0/00 00:00"/>
    <s v="00/0/00 00:00"/>
    <s v=" "/>
    <s v="0,00"/>
    <n v="0"/>
    <n v="0"/>
    <n v="0"/>
    <m/>
    <s v=""/>
  </r>
  <r>
    <x v="11"/>
    <x v="11"/>
    <s v="INSERIR DATA"/>
    <n v="1805"/>
    <n v="0"/>
    <m/>
    <x v="32"/>
    <x v="9"/>
    <m/>
    <m/>
    <m/>
    <s v="00/0/00 00:00"/>
    <s v="00/0/00 00:00"/>
    <s v=" "/>
    <s v="0,00"/>
    <n v="0"/>
    <n v="0"/>
    <n v="0"/>
    <m/>
    <s v=""/>
  </r>
  <r>
    <x v="11"/>
    <x v="11"/>
    <s v="INSERIR DATA"/>
    <n v="1806"/>
    <n v="0"/>
    <m/>
    <x v="32"/>
    <x v="9"/>
    <m/>
    <m/>
    <m/>
    <s v="00/0/00 00:00"/>
    <s v="00/0/00 00:00"/>
    <s v=" "/>
    <s v="0,00"/>
    <n v="0"/>
    <n v="0"/>
    <n v="0"/>
    <m/>
    <s v=""/>
  </r>
  <r>
    <x v="11"/>
    <x v="11"/>
    <s v="INSERIR DATA"/>
    <n v="1807"/>
    <n v="0"/>
    <m/>
    <x v="32"/>
    <x v="9"/>
    <m/>
    <m/>
    <m/>
    <s v="00/0/00 00:00"/>
    <s v="00/0/00 00:00"/>
    <s v=" "/>
    <s v="0,00"/>
    <n v="0"/>
    <n v="0"/>
    <n v="0"/>
    <m/>
    <s v=""/>
  </r>
  <r>
    <x v="11"/>
    <x v="11"/>
    <s v="INSERIR DATA"/>
    <n v="1808"/>
    <n v="0"/>
    <m/>
    <x v="32"/>
    <x v="9"/>
    <m/>
    <m/>
    <m/>
    <s v="00/0/00 00:00"/>
    <s v="00/0/00 00:00"/>
    <s v=" "/>
    <s v="0,00"/>
    <n v="0"/>
    <n v="0"/>
    <n v="0"/>
    <m/>
    <s v=""/>
  </r>
  <r>
    <x v="11"/>
    <x v="11"/>
    <s v="INSERIR DATA"/>
    <n v="1809"/>
    <n v="0"/>
    <m/>
    <x v="32"/>
    <x v="9"/>
    <m/>
    <m/>
    <m/>
    <s v="00/0/00 00:00"/>
    <s v="00/0/00 00:00"/>
    <s v=" "/>
    <s v="0,00"/>
    <n v="0"/>
    <n v="0"/>
    <n v="0"/>
    <m/>
    <s v=""/>
  </r>
  <r>
    <x v="11"/>
    <x v="11"/>
    <s v="INSERIR DATA"/>
    <n v="1810"/>
    <n v="0"/>
    <m/>
    <x v="32"/>
    <x v="9"/>
    <m/>
    <m/>
    <m/>
    <s v="00/0/00 00:00"/>
    <s v="00/0/00 00:00"/>
    <s v=" "/>
    <s v="0,00"/>
    <n v="0"/>
    <n v="0"/>
    <n v="0"/>
    <m/>
    <s v=""/>
  </r>
  <r>
    <x v="11"/>
    <x v="11"/>
    <s v="INSERIR DATA"/>
    <n v="1811"/>
    <n v="0"/>
    <m/>
    <x v="32"/>
    <x v="9"/>
    <m/>
    <m/>
    <m/>
    <s v="00/0/00 00:00"/>
    <s v="00/0/00 00:00"/>
    <s v=" "/>
    <s v="0,00"/>
    <n v="0"/>
    <n v="0"/>
    <n v="0"/>
    <m/>
    <s v=""/>
  </r>
  <r>
    <x v="11"/>
    <x v="11"/>
    <s v="INSERIR DATA"/>
    <n v="1812"/>
    <n v="0"/>
    <m/>
    <x v="32"/>
    <x v="9"/>
    <m/>
    <m/>
    <m/>
    <s v="00/0/00 00:00"/>
    <s v="00/0/00 00:00"/>
    <s v=" "/>
    <s v="0,00"/>
    <n v="0"/>
    <n v="0"/>
    <n v="0"/>
    <m/>
    <s v=""/>
  </r>
  <r>
    <x v="11"/>
    <x v="11"/>
    <s v="INSERIR DATA"/>
    <n v="1813"/>
    <n v="0"/>
    <m/>
    <x v="32"/>
    <x v="9"/>
    <m/>
    <m/>
    <m/>
    <s v="00/0/00 00:00"/>
    <s v="00/0/00 00:00"/>
    <s v=" "/>
    <s v="0,00"/>
    <n v="0"/>
    <n v="0"/>
    <n v="0"/>
    <m/>
    <s v=""/>
  </r>
  <r>
    <x v="11"/>
    <x v="11"/>
    <s v="INSERIR DATA"/>
    <n v="1814"/>
    <n v="0"/>
    <m/>
    <x v="32"/>
    <x v="9"/>
    <m/>
    <m/>
    <m/>
    <s v="00/0/00 00:00"/>
    <s v="00/0/00 00:00"/>
    <s v=" "/>
    <s v="0,00"/>
    <n v="0"/>
    <n v="0"/>
    <n v="0"/>
    <m/>
    <s v=""/>
  </r>
  <r>
    <x v="11"/>
    <x v="11"/>
    <s v="INSERIR DATA"/>
    <n v="1815"/>
    <n v="0"/>
    <m/>
    <x v="32"/>
    <x v="9"/>
    <m/>
    <m/>
    <m/>
    <s v="00/0/00 00:00"/>
    <s v="00/0/00 00:00"/>
    <s v=" "/>
    <s v="0,00"/>
    <n v="0"/>
    <n v="0"/>
    <n v="0"/>
    <m/>
    <s v=""/>
  </r>
  <r>
    <x v="11"/>
    <x v="11"/>
    <s v="INSERIR DATA"/>
    <n v="1816"/>
    <n v="0"/>
    <m/>
    <x v="32"/>
    <x v="9"/>
    <m/>
    <m/>
    <m/>
    <s v="00/0/00 00:00"/>
    <s v="00/0/00 00:00"/>
    <s v=" "/>
    <s v="0,00"/>
    <n v="0"/>
    <n v="0"/>
    <n v="0"/>
    <m/>
    <s v=""/>
  </r>
  <r>
    <x v="11"/>
    <x v="11"/>
    <s v="INSERIR DATA"/>
    <n v="1817"/>
    <n v="0"/>
    <m/>
    <x v="32"/>
    <x v="9"/>
    <m/>
    <m/>
    <m/>
    <s v="00/0/00 00:00"/>
    <s v="00/0/00 00:00"/>
    <s v=" "/>
    <s v="0,00"/>
    <n v="0"/>
    <n v="0"/>
    <n v="0"/>
    <m/>
    <s v=""/>
  </r>
  <r>
    <x v="11"/>
    <x v="11"/>
    <s v="INSERIR DATA"/>
    <n v="1818"/>
    <n v="0"/>
    <m/>
    <x v="32"/>
    <x v="9"/>
    <m/>
    <m/>
    <m/>
    <s v="00/0/00 00:00"/>
    <s v="00/0/00 00:00"/>
    <s v=" "/>
    <s v="0,00"/>
    <n v="0"/>
    <n v="0"/>
    <n v="0"/>
    <m/>
    <s v=""/>
  </r>
  <r>
    <x v="11"/>
    <x v="11"/>
    <s v="INSERIR DATA"/>
    <n v="1819"/>
    <n v="0"/>
    <m/>
    <x v="32"/>
    <x v="9"/>
    <m/>
    <m/>
    <m/>
    <s v="00/0/00 00:00"/>
    <s v="00/0/00 00:00"/>
    <s v=" "/>
    <s v="0,00"/>
    <n v="0"/>
    <n v="0"/>
    <n v="0"/>
    <m/>
    <s v=""/>
  </r>
  <r>
    <x v="11"/>
    <x v="11"/>
    <s v="INSERIR DATA"/>
    <n v="1820"/>
    <n v="0"/>
    <m/>
    <x v="32"/>
    <x v="9"/>
    <m/>
    <m/>
    <m/>
    <s v="00/0/00 00:00"/>
    <s v="00/0/00 00:00"/>
    <s v=" "/>
    <s v="0,00"/>
    <n v="0"/>
    <n v="0"/>
    <n v="0"/>
    <m/>
    <s v=""/>
  </r>
  <r>
    <x v="11"/>
    <x v="11"/>
    <s v="INSERIR DATA"/>
    <n v="1821"/>
    <n v="0"/>
    <m/>
    <x v="32"/>
    <x v="9"/>
    <m/>
    <m/>
    <m/>
    <s v="00/0/00 00:00"/>
    <s v="00/0/00 00:00"/>
    <s v=" "/>
    <s v="0,00"/>
    <n v="0"/>
    <n v="0"/>
    <n v="0"/>
    <m/>
    <s v=""/>
  </r>
  <r>
    <x v="11"/>
    <x v="11"/>
    <s v="INSERIR DATA"/>
    <n v="1822"/>
    <n v="0"/>
    <m/>
    <x v="32"/>
    <x v="9"/>
    <m/>
    <m/>
    <m/>
    <s v="00/0/00 00:00"/>
    <s v="00/0/00 00:00"/>
    <s v=" "/>
    <s v="0,00"/>
    <n v="0"/>
    <n v="0"/>
    <n v="0"/>
    <m/>
    <s v=""/>
  </r>
  <r>
    <x v="11"/>
    <x v="11"/>
    <s v="INSERIR DATA"/>
    <n v="1823"/>
    <n v="0"/>
    <m/>
    <x v="32"/>
    <x v="9"/>
    <m/>
    <m/>
    <m/>
    <s v="00/0/00 00:00"/>
    <s v="00/0/00 00:00"/>
    <s v=" "/>
    <s v="0,00"/>
    <n v="0"/>
    <n v="0"/>
    <n v="0"/>
    <m/>
    <s v=""/>
  </r>
  <r>
    <x v="11"/>
    <x v="11"/>
    <s v="INSERIR DATA"/>
    <n v="1824"/>
    <n v="0"/>
    <m/>
    <x v="32"/>
    <x v="9"/>
    <m/>
    <m/>
    <m/>
    <s v="00/0/00 00:00"/>
    <s v="00/0/00 00:00"/>
    <s v=" "/>
    <s v="0,00"/>
    <n v="0"/>
    <n v="0"/>
    <n v="0"/>
    <m/>
    <s v=""/>
  </r>
  <r>
    <x v="11"/>
    <x v="11"/>
    <s v="INSERIR DATA"/>
    <n v="1825"/>
    <n v="0"/>
    <m/>
    <x v="32"/>
    <x v="9"/>
    <m/>
    <m/>
    <m/>
    <s v="00/0/00 00:00"/>
    <s v="00/0/00 00:00"/>
    <s v=" "/>
    <s v="0,00"/>
    <n v="0"/>
    <n v="0"/>
    <n v="0"/>
    <m/>
    <s v=""/>
  </r>
  <r>
    <x v="11"/>
    <x v="11"/>
    <s v="INSERIR DATA"/>
    <n v="1826"/>
    <n v="0"/>
    <m/>
    <x v="32"/>
    <x v="9"/>
    <m/>
    <m/>
    <m/>
    <s v="00/0/00 00:00"/>
    <s v="00/0/00 00:00"/>
    <s v=" "/>
    <s v="0,00"/>
    <n v="0"/>
    <n v="0"/>
    <n v="0"/>
    <m/>
    <s v=""/>
  </r>
  <r>
    <x v="11"/>
    <x v="11"/>
    <s v="INSERIR DATA"/>
    <n v="1827"/>
    <n v="0"/>
    <m/>
    <x v="32"/>
    <x v="9"/>
    <m/>
    <m/>
    <m/>
    <s v="00/0/00 00:00"/>
    <s v="00/0/00 00:00"/>
    <s v=" "/>
    <s v="0,00"/>
    <n v="0"/>
    <n v="0"/>
    <n v="0"/>
    <m/>
    <s v=""/>
  </r>
  <r>
    <x v="11"/>
    <x v="11"/>
    <s v="INSERIR DATA"/>
    <n v="1828"/>
    <n v="0"/>
    <m/>
    <x v="32"/>
    <x v="9"/>
    <m/>
    <m/>
    <m/>
    <s v="00/0/00 00:00"/>
    <s v="00/0/00 00:00"/>
    <s v=" "/>
    <s v="0,00"/>
    <n v="0"/>
    <n v="0"/>
    <n v="0"/>
    <m/>
    <s v=""/>
  </r>
  <r>
    <x v="11"/>
    <x v="11"/>
    <s v="INSERIR DATA"/>
    <n v="1829"/>
    <n v="0"/>
    <m/>
    <x v="32"/>
    <x v="9"/>
    <m/>
    <m/>
    <m/>
    <s v="00/0/00 00:00"/>
    <s v="00/0/00 00:00"/>
    <s v=" "/>
    <s v="0,00"/>
    <n v="0"/>
    <n v="0"/>
    <n v="0"/>
    <m/>
    <s v=""/>
  </r>
  <r>
    <x v="11"/>
    <x v="11"/>
    <s v="INSERIR DATA"/>
    <n v="1830"/>
    <n v="0"/>
    <m/>
    <x v="32"/>
    <x v="9"/>
    <m/>
    <m/>
    <m/>
    <s v="00/0/00 00:00"/>
    <s v="00/0/00 00:00"/>
    <s v=" "/>
    <s v="0,00"/>
    <n v="0"/>
    <n v="0"/>
    <n v="0"/>
    <m/>
    <s v=""/>
  </r>
  <r>
    <x v="11"/>
    <x v="11"/>
    <s v="INSERIR DATA"/>
    <n v="1831"/>
    <n v="0"/>
    <m/>
    <x v="32"/>
    <x v="9"/>
    <m/>
    <m/>
    <m/>
    <s v="00/0/00 00:00"/>
    <s v="00/0/00 00:00"/>
    <s v=" "/>
    <s v="0,00"/>
    <n v="0"/>
    <n v="0"/>
    <n v="0"/>
    <m/>
    <s v=""/>
  </r>
  <r>
    <x v="11"/>
    <x v="11"/>
    <s v="INSERIR DATA"/>
    <n v="1832"/>
    <n v="0"/>
    <m/>
    <x v="32"/>
    <x v="9"/>
    <m/>
    <m/>
    <m/>
    <s v="00/0/00 00:00"/>
    <s v="00/0/00 00:00"/>
    <s v=" "/>
    <s v="0,00"/>
    <n v="0"/>
    <n v="0"/>
    <n v="0"/>
    <m/>
    <s v=""/>
  </r>
  <r>
    <x v="11"/>
    <x v="11"/>
    <s v="INSERIR DATA"/>
    <n v="1833"/>
    <n v="0"/>
    <m/>
    <x v="32"/>
    <x v="9"/>
    <m/>
    <m/>
    <m/>
    <s v="00/0/00 00:00"/>
    <s v="00/0/00 00:00"/>
    <s v=" "/>
    <s v="0,00"/>
    <n v="0"/>
    <n v="0"/>
    <n v="0"/>
    <m/>
    <s v=""/>
  </r>
  <r>
    <x v="11"/>
    <x v="11"/>
    <s v="INSERIR DATA"/>
    <n v="1834"/>
    <n v="0"/>
    <m/>
    <x v="32"/>
    <x v="9"/>
    <m/>
    <m/>
    <m/>
    <s v="00/0/00 00:00"/>
    <s v="00/0/00 00:00"/>
    <s v=" "/>
    <s v="0,00"/>
    <n v="0"/>
    <n v="0"/>
    <n v="0"/>
    <m/>
    <s v=""/>
  </r>
  <r>
    <x v="11"/>
    <x v="11"/>
    <s v="INSERIR DATA"/>
    <n v="1835"/>
    <n v="0"/>
    <m/>
    <x v="32"/>
    <x v="9"/>
    <m/>
    <m/>
    <m/>
    <s v="00/0/00 00:00"/>
    <s v="00/0/00 00:00"/>
    <s v=" "/>
    <s v="0,00"/>
    <n v="0"/>
    <n v="0"/>
    <n v="0"/>
    <m/>
    <s v=""/>
  </r>
  <r>
    <x v="11"/>
    <x v="11"/>
    <s v="INSERIR DATA"/>
    <n v="1836"/>
    <n v="0"/>
    <m/>
    <x v="32"/>
    <x v="9"/>
    <m/>
    <m/>
    <m/>
    <s v="00/0/00 00:00"/>
    <s v="00/0/00 00:00"/>
    <s v=" "/>
    <s v="0,00"/>
    <n v="0"/>
    <n v="0"/>
    <n v="0"/>
    <m/>
    <s v=""/>
  </r>
  <r>
    <x v="11"/>
    <x v="11"/>
    <s v="INSERIR DATA"/>
    <n v="1837"/>
    <n v="0"/>
    <m/>
    <x v="32"/>
    <x v="9"/>
    <m/>
    <m/>
    <m/>
    <s v="00/0/00 00:00"/>
    <s v="00/0/00 00:00"/>
    <s v=" "/>
    <s v="0,00"/>
    <n v="0"/>
    <n v="0"/>
    <n v="0"/>
    <m/>
    <s v=""/>
  </r>
  <r>
    <x v="11"/>
    <x v="11"/>
    <s v="INSERIR DATA"/>
    <n v="1838"/>
    <n v="0"/>
    <m/>
    <x v="32"/>
    <x v="9"/>
    <m/>
    <m/>
    <m/>
    <s v="00/0/00 00:00"/>
    <s v="00/0/00 00:00"/>
    <s v=" "/>
    <s v="0,00"/>
    <n v="0"/>
    <n v="0"/>
    <n v="0"/>
    <m/>
    <s v=""/>
  </r>
  <r>
    <x v="11"/>
    <x v="11"/>
    <s v="INSERIR DATA"/>
    <n v="1839"/>
    <n v="0"/>
    <m/>
    <x v="32"/>
    <x v="9"/>
    <m/>
    <m/>
    <m/>
    <s v="00/0/00 00:00"/>
    <s v="00/0/00 00:00"/>
    <s v=" "/>
    <s v="0,00"/>
    <n v="0"/>
    <n v="0"/>
    <n v="0"/>
    <m/>
    <s v=""/>
  </r>
  <r>
    <x v="11"/>
    <x v="11"/>
    <s v="INSERIR DATA"/>
    <n v="1840"/>
    <n v="0"/>
    <m/>
    <x v="32"/>
    <x v="9"/>
    <m/>
    <m/>
    <m/>
    <s v="00/0/00 00:00"/>
    <s v="00/0/00 00:00"/>
    <s v=" "/>
    <s v="0,00"/>
    <n v="0"/>
    <n v="0"/>
    <n v="0"/>
    <m/>
    <s v=""/>
  </r>
  <r>
    <x v="11"/>
    <x v="11"/>
    <s v="INSERIR DATA"/>
    <n v="1841"/>
    <n v="0"/>
    <m/>
    <x v="32"/>
    <x v="9"/>
    <m/>
    <m/>
    <m/>
    <s v="00/0/00 00:00"/>
    <s v="00/0/00 00:00"/>
    <s v=" "/>
    <s v="0,00"/>
    <n v="0"/>
    <n v="0"/>
    <n v="0"/>
    <m/>
    <s v=""/>
  </r>
  <r>
    <x v="11"/>
    <x v="11"/>
    <s v="INSERIR DATA"/>
    <n v="1842"/>
    <n v="0"/>
    <m/>
    <x v="32"/>
    <x v="9"/>
    <m/>
    <m/>
    <m/>
    <s v="00/0/00 00:00"/>
    <s v="00/0/00 00:00"/>
    <s v=" "/>
    <s v="0,00"/>
    <n v="0"/>
    <n v="0"/>
    <n v="0"/>
    <m/>
    <s v=""/>
  </r>
  <r>
    <x v="11"/>
    <x v="11"/>
    <s v="INSERIR DATA"/>
    <n v="1843"/>
    <n v="0"/>
    <m/>
    <x v="32"/>
    <x v="9"/>
    <m/>
    <m/>
    <m/>
    <s v="00/0/00 00:00"/>
    <s v="00/0/00 00:00"/>
    <s v=" "/>
    <s v="0,00"/>
    <n v="0"/>
    <n v="0"/>
    <n v="0"/>
    <m/>
    <s v=""/>
  </r>
  <r>
    <x v="11"/>
    <x v="11"/>
    <s v="INSERIR DATA"/>
    <n v="1844"/>
    <n v="0"/>
    <m/>
    <x v="32"/>
    <x v="9"/>
    <m/>
    <m/>
    <m/>
    <s v="00/0/00 00:00"/>
    <s v="00/0/00 00:00"/>
    <s v=" "/>
    <s v="0,00"/>
    <n v="0"/>
    <n v="0"/>
    <n v="0"/>
    <m/>
    <s v=""/>
  </r>
  <r>
    <x v="11"/>
    <x v="11"/>
    <s v="INSERIR DATA"/>
    <n v="1845"/>
    <n v="0"/>
    <m/>
    <x v="32"/>
    <x v="9"/>
    <m/>
    <m/>
    <m/>
    <s v="00/0/00 00:00"/>
    <s v="00/0/00 00:00"/>
    <s v=" "/>
    <s v="0,00"/>
    <n v="0"/>
    <n v="0"/>
    <n v="0"/>
    <m/>
    <s v=""/>
  </r>
  <r>
    <x v="11"/>
    <x v="11"/>
    <s v="INSERIR DATA"/>
    <n v="1846"/>
    <n v="0"/>
    <m/>
    <x v="32"/>
    <x v="9"/>
    <m/>
    <m/>
    <m/>
    <s v="00/0/00 00:00"/>
    <s v="00/0/00 00:00"/>
    <s v=" "/>
    <s v="0,00"/>
    <n v="0"/>
    <n v="0"/>
    <n v="0"/>
    <m/>
    <s v=""/>
  </r>
  <r>
    <x v="11"/>
    <x v="11"/>
    <s v="INSERIR DATA"/>
    <n v="1847"/>
    <n v="0"/>
    <m/>
    <x v="32"/>
    <x v="9"/>
    <m/>
    <m/>
    <m/>
    <s v="00/0/00 00:00"/>
    <s v="00/0/00 00:00"/>
    <s v=" "/>
    <s v="0,00"/>
    <n v="0"/>
    <n v="0"/>
    <n v="0"/>
    <m/>
    <s v=""/>
  </r>
  <r>
    <x v="11"/>
    <x v="11"/>
    <s v="INSERIR DATA"/>
    <n v="1848"/>
    <n v="0"/>
    <m/>
    <x v="32"/>
    <x v="9"/>
    <m/>
    <m/>
    <m/>
    <s v="00/0/00 00:00"/>
    <s v="00/0/00 00:00"/>
    <s v=" "/>
    <s v="0,00"/>
    <n v="0"/>
    <n v="0"/>
    <n v="0"/>
    <m/>
    <s v=""/>
  </r>
  <r>
    <x v="11"/>
    <x v="11"/>
    <s v="INSERIR DATA"/>
    <n v="1849"/>
    <n v="0"/>
    <m/>
    <x v="32"/>
    <x v="9"/>
    <m/>
    <m/>
    <m/>
    <s v="00/0/00 00:00"/>
    <s v="00/0/00 00:00"/>
    <s v=" "/>
    <s v="0,00"/>
    <n v="0"/>
    <n v="0"/>
    <n v="0"/>
    <m/>
    <s v=""/>
  </r>
  <r>
    <x v="11"/>
    <x v="11"/>
    <s v="INSERIR DATA"/>
    <n v="1850"/>
    <n v="0"/>
    <m/>
    <x v="32"/>
    <x v="9"/>
    <m/>
    <m/>
    <m/>
    <s v="00/0/00 00:00"/>
    <s v="00/0/00 00:00"/>
    <s v=" "/>
    <s v="0,00"/>
    <n v="0"/>
    <n v="0"/>
    <n v="0"/>
    <m/>
    <s v=""/>
  </r>
  <r>
    <x v="11"/>
    <x v="11"/>
    <s v="INSERIR DATA"/>
    <n v="1851"/>
    <n v="0"/>
    <m/>
    <x v="32"/>
    <x v="9"/>
    <m/>
    <m/>
    <m/>
    <s v="00/0/00 00:00"/>
    <s v="00/0/00 00:00"/>
    <s v=" "/>
    <s v="0,00"/>
    <n v="0"/>
    <n v="0"/>
    <n v="0"/>
    <m/>
    <s v=""/>
  </r>
  <r>
    <x v="11"/>
    <x v="11"/>
    <s v="INSERIR DATA"/>
    <n v="1852"/>
    <n v="0"/>
    <m/>
    <x v="32"/>
    <x v="9"/>
    <m/>
    <m/>
    <m/>
    <s v="00/0/00 00:00"/>
    <s v="00/0/00 00:00"/>
    <s v=" "/>
    <s v="0,00"/>
    <n v="0"/>
    <n v="0"/>
    <n v="0"/>
    <m/>
    <s v=""/>
  </r>
  <r>
    <x v="11"/>
    <x v="11"/>
    <s v="INSERIR DATA"/>
    <n v="1853"/>
    <n v="0"/>
    <m/>
    <x v="32"/>
    <x v="9"/>
    <m/>
    <m/>
    <m/>
    <s v="00/0/00 00:00"/>
    <s v="00/0/00 00:00"/>
    <s v=" "/>
    <s v="0,00"/>
    <n v="0"/>
    <n v="0"/>
    <n v="0"/>
    <m/>
    <s v=""/>
  </r>
  <r>
    <x v="11"/>
    <x v="11"/>
    <s v="INSERIR DATA"/>
    <n v="1854"/>
    <n v="0"/>
    <m/>
    <x v="32"/>
    <x v="9"/>
    <m/>
    <m/>
    <m/>
    <s v="00/0/00 00:00"/>
    <s v="00/0/00 00:00"/>
    <s v=" "/>
    <s v="0,00"/>
    <n v="0"/>
    <n v="0"/>
    <n v="0"/>
    <m/>
    <s v=""/>
  </r>
  <r>
    <x v="11"/>
    <x v="11"/>
    <s v="INSERIR DATA"/>
    <n v="1855"/>
    <n v="0"/>
    <m/>
    <x v="32"/>
    <x v="9"/>
    <m/>
    <m/>
    <m/>
    <s v="00/0/00 00:00"/>
    <s v="00/0/00 00:00"/>
    <s v=" "/>
    <s v="0,00"/>
    <n v="0"/>
    <n v="0"/>
    <n v="0"/>
    <m/>
    <s v=""/>
  </r>
  <r>
    <x v="11"/>
    <x v="11"/>
    <s v="INSERIR DATA"/>
    <n v="1856"/>
    <n v="0"/>
    <m/>
    <x v="32"/>
    <x v="9"/>
    <m/>
    <m/>
    <m/>
    <s v="00/0/00 00:00"/>
    <s v="00/0/00 00:00"/>
    <s v=" "/>
    <s v="0,00"/>
    <n v="0"/>
    <n v="0"/>
    <n v="0"/>
    <m/>
    <s v=""/>
  </r>
  <r>
    <x v="11"/>
    <x v="11"/>
    <s v="INSERIR DATA"/>
    <n v="1857"/>
    <n v="0"/>
    <m/>
    <x v="32"/>
    <x v="9"/>
    <m/>
    <m/>
    <m/>
    <s v="00/0/00 00:00"/>
    <s v="00/0/00 00:00"/>
    <s v=" "/>
    <s v="0,00"/>
    <n v="0"/>
    <n v="0"/>
    <n v="0"/>
    <m/>
    <s v=""/>
  </r>
  <r>
    <x v="11"/>
    <x v="11"/>
    <s v="INSERIR DATA"/>
    <n v="1858"/>
    <n v="0"/>
    <m/>
    <x v="32"/>
    <x v="9"/>
    <m/>
    <m/>
    <m/>
    <s v="00/0/00 00:00"/>
    <s v="00/0/00 00:00"/>
    <s v=" "/>
    <s v="0,00"/>
    <n v="0"/>
    <n v="0"/>
    <n v="0"/>
    <m/>
    <s v=""/>
  </r>
  <r>
    <x v="11"/>
    <x v="11"/>
    <s v="INSERIR DATA"/>
    <n v="1859"/>
    <n v="0"/>
    <m/>
    <x v="32"/>
    <x v="9"/>
    <m/>
    <m/>
    <m/>
    <s v="00/0/00 00:00"/>
    <s v="00/0/00 00:00"/>
    <s v=" "/>
    <s v="0,00"/>
    <n v="0"/>
    <n v="0"/>
    <n v="0"/>
    <m/>
    <s v=""/>
  </r>
  <r>
    <x v="11"/>
    <x v="11"/>
    <s v="INSERIR DATA"/>
    <n v="1860"/>
    <n v="0"/>
    <m/>
    <x v="32"/>
    <x v="9"/>
    <m/>
    <m/>
    <m/>
    <s v="00/0/00 00:00"/>
    <s v="00/0/00 00:00"/>
    <s v=" "/>
    <s v="0,00"/>
    <n v="0"/>
    <n v="0"/>
    <n v="0"/>
    <m/>
    <s v=""/>
  </r>
  <r>
    <x v="11"/>
    <x v="11"/>
    <s v="INSERIR DATA"/>
    <n v="1861"/>
    <n v="0"/>
    <m/>
    <x v="32"/>
    <x v="9"/>
    <m/>
    <m/>
    <m/>
    <s v="00/0/00 00:00"/>
    <s v="00/0/00 00:00"/>
    <s v=" "/>
    <s v="0,00"/>
    <n v="0"/>
    <n v="0"/>
    <n v="0"/>
    <m/>
    <s v=""/>
  </r>
  <r>
    <x v="11"/>
    <x v="11"/>
    <s v="INSERIR DATA"/>
    <n v="1862"/>
    <n v="0"/>
    <m/>
    <x v="32"/>
    <x v="9"/>
    <m/>
    <m/>
    <m/>
    <s v="00/0/00 00:00"/>
    <s v="00/0/00 00:00"/>
    <s v=" "/>
    <s v="0,00"/>
    <n v="0"/>
    <n v="0"/>
    <n v="0"/>
    <m/>
    <s v=""/>
  </r>
  <r>
    <x v="11"/>
    <x v="11"/>
    <s v="INSERIR DATA"/>
    <n v="1863"/>
    <n v="0"/>
    <m/>
    <x v="32"/>
    <x v="9"/>
    <m/>
    <m/>
    <m/>
    <s v="00/0/00 00:00"/>
    <s v="00/0/00 00:00"/>
    <s v=" "/>
    <s v="0,00"/>
    <n v="0"/>
    <n v="0"/>
    <n v="0"/>
    <m/>
    <s v=""/>
  </r>
  <r>
    <x v="11"/>
    <x v="11"/>
    <s v="INSERIR DATA"/>
    <n v="1864"/>
    <n v="0"/>
    <m/>
    <x v="32"/>
    <x v="9"/>
    <m/>
    <m/>
    <m/>
    <s v="00/0/00 00:00"/>
    <s v="00/0/00 00:00"/>
    <s v=" "/>
    <s v="0,00"/>
    <n v="0"/>
    <n v="0"/>
    <n v="0"/>
    <m/>
    <s v=""/>
  </r>
  <r>
    <x v="11"/>
    <x v="11"/>
    <s v="INSERIR DATA"/>
    <n v="1865"/>
    <n v="0"/>
    <m/>
    <x v="32"/>
    <x v="9"/>
    <m/>
    <m/>
    <m/>
    <s v="00/0/00 00:00"/>
    <s v="00/0/00 00:00"/>
    <s v=" "/>
    <s v="0,00"/>
    <n v="0"/>
    <n v="0"/>
    <n v="0"/>
    <m/>
    <s v=""/>
  </r>
  <r>
    <x v="11"/>
    <x v="11"/>
    <s v="INSERIR DATA"/>
    <n v="1866"/>
    <n v="0"/>
    <m/>
    <x v="32"/>
    <x v="9"/>
    <m/>
    <m/>
    <m/>
    <s v="00/0/00 00:00"/>
    <s v="00/0/00 00:00"/>
    <s v=" "/>
    <s v="0,00"/>
    <n v="0"/>
    <n v="0"/>
    <n v="0"/>
    <m/>
    <s v=""/>
  </r>
  <r>
    <x v="11"/>
    <x v="11"/>
    <s v="INSERIR DATA"/>
    <n v="1867"/>
    <n v="0"/>
    <m/>
    <x v="32"/>
    <x v="9"/>
    <m/>
    <m/>
    <m/>
    <s v="00/0/00 00:00"/>
    <s v="00/0/00 00:00"/>
    <s v=" "/>
    <s v="0,00"/>
    <n v="0"/>
    <n v="0"/>
    <n v="0"/>
    <m/>
    <s v=""/>
  </r>
  <r>
    <x v="11"/>
    <x v="11"/>
    <s v="INSERIR DATA"/>
    <n v="1868"/>
    <n v="0"/>
    <m/>
    <x v="32"/>
    <x v="9"/>
    <m/>
    <m/>
    <m/>
    <s v="00/0/00 00:00"/>
    <s v="00/0/00 00:00"/>
    <s v=" "/>
    <s v="0,00"/>
    <n v="0"/>
    <n v="0"/>
    <n v="0"/>
    <m/>
    <s v=""/>
  </r>
  <r>
    <x v="11"/>
    <x v="11"/>
    <s v="INSERIR DATA"/>
    <n v="1869"/>
    <n v="0"/>
    <m/>
    <x v="32"/>
    <x v="9"/>
    <m/>
    <m/>
    <m/>
    <s v="00/0/00 00:00"/>
    <s v="00/0/00 00:00"/>
    <s v=" "/>
    <s v="0,00"/>
    <n v="0"/>
    <n v="0"/>
    <n v="0"/>
    <m/>
    <s v=""/>
  </r>
  <r>
    <x v="11"/>
    <x v="11"/>
    <s v="INSERIR DATA"/>
    <n v="1870"/>
    <n v="0"/>
    <m/>
    <x v="32"/>
    <x v="9"/>
    <m/>
    <m/>
    <m/>
    <s v="00/0/00 00:00"/>
    <s v="00/0/00 00:00"/>
    <s v=" "/>
    <s v="0,00"/>
    <n v="0"/>
    <n v="0"/>
    <n v="0"/>
    <m/>
    <s v=""/>
  </r>
  <r>
    <x v="11"/>
    <x v="11"/>
    <s v="INSERIR DATA"/>
    <n v="1871"/>
    <n v="0"/>
    <m/>
    <x v="32"/>
    <x v="9"/>
    <m/>
    <m/>
    <m/>
    <s v="00/0/00 00:00"/>
    <s v="00/0/00 00:00"/>
    <s v=" "/>
    <s v="0,00"/>
    <n v="0"/>
    <n v="0"/>
    <n v="0"/>
    <m/>
    <s v=""/>
  </r>
  <r>
    <x v="11"/>
    <x v="11"/>
    <s v="INSERIR DATA"/>
    <n v="1872"/>
    <n v="0"/>
    <m/>
    <x v="32"/>
    <x v="9"/>
    <m/>
    <m/>
    <m/>
    <s v="00/0/00 00:00"/>
    <s v="00/0/00 00:00"/>
    <s v=" "/>
    <s v="0,00"/>
    <n v="0"/>
    <n v="0"/>
    <n v="0"/>
    <m/>
    <s v=""/>
  </r>
  <r>
    <x v="11"/>
    <x v="11"/>
    <s v="INSERIR DATA"/>
    <n v="1873"/>
    <n v="0"/>
    <m/>
    <x v="32"/>
    <x v="9"/>
    <m/>
    <m/>
    <m/>
    <s v="00/0/00 00:00"/>
    <s v="00/0/00 00:00"/>
    <s v=" "/>
    <s v="0,00"/>
    <n v="0"/>
    <n v="0"/>
    <n v="0"/>
    <m/>
    <s v=""/>
  </r>
  <r>
    <x v="11"/>
    <x v="11"/>
    <s v="INSERIR DATA"/>
    <n v="1874"/>
    <n v="0"/>
    <m/>
    <x v="32"/>
    <x v="9"/>
    <m/>
    <m/>
    <m/>
    <s v="00/0/00 00:00"/>
    <s v="00/0/00 00:00"/>
    <s v=" "/>
    <s v="0,00"/>
    <n v="0"/>
    <n v="0"/>
    <n v="0"/>
    <m/>
    <s v=""/>
  </r>
  <r>
    <x v="11"/>
    <x v="11"/>
    <s v="INSERIR DATA"/>
    <n v="1875"/>
    <n v="0"/>
    <m/>
    <x v="32"/>
    <x v="9"/>
    <m/>
    <m/>
    <m/>
    <s v="00/0/00 00:00"/>
    <s v="00/0/00 00:00"/>
    <s v=" "/>
    <s v="0,00"/>
    <n v="0"/>
    <n v="0"/>
    <n v="0"/>
    <m/>
    <s v=""/>
  </r>
  <r>
    <x v="11"/>
    <x v="11"/>
    <s v="INSERIR DATA"/>
    <n v="1876"/>
    <n v="0"/>
    <m/>
    <x v="32"/>
    <x v="9"/>
    <m/>
    <m/>
    <m/>
    <s v="00/0/00 00:00"/>
    <s v="00/0/00 00:00"/>
    <s v=" "/>
    <s v="0,00"/>
    <n v="0"/>
    <n v="0"/>
    <n v="0"/>
    <m/>
    <s v=""/>
  </r>
  <r>
    <x v="11"/>
    <x v="11"/>
    <s v="INSERIR DATA"/>
    <n v="1877"/>
    <n v="0"/>
    <m/>
    <x v="32"/>
    <x v="9"/>
    <m/>
    <m/>
    <m/>
    <s v="00/0/00 00:00"/>
    <s v="00/0/00 00:00"/>
    <s v=" "/>
    <s v="0,00"/>
    <n v="0"/>
    <n v="0"/>
    <n v="0"/>
    <m/>
    <s v=""/>
  </r>
  <r>
    <x v="11"/>
    <x v="11"/>
    <s v="INSERIR DATA"/>
    <n v="1878"/>
    <n v="0"/>
    <m/>
    <x v="32"/>
    <x v="9"/>
    <m/>
    <m/>
    <m/>
    <s v="00/0/00 00:00"/>
    <s v="00/0/00 00:00"/>
    <s v=" "/>
    <s v="0,00"/>
    <n v="0"/>
    <n v="0"/>
    <n v="0"/>
    <m/>
    <s v=""/>
  </r>
  <r>
    <x v="11"/>
    <x v="11"/>
    <s v="INSERIR DATA"/>
    <n v="1879"/>
    <n v="0"/>
    <m/>
    <x v="32"/>
    <x v="9"/>
    <m/>
    <m/>
    <m/>
    <s v="00/0/00 00:00"/>
    <s v="00/0/00 00:00"/>
    <s v=" "/>
    <s v="0,00"/>
    <n v="0"/>
    <n v="0"/>
    <n v="0"/>
    <m/>
    <s v=""/>
  </r>
  <r>
    <x v="11"/>
    <x v="11"/>
    <s v="INSERIR DATA"/>
    <n v="1880"/>
    <n v="0"/>
    <m/>
    <x v="32"/>
    <x v="9"/>
    <m/>
    <m/>
    <m/>
    <s v="00/0/00 00:00"/>
    <s v="00/0/00 00:00"/>
    <s v=" "/>
    <s v="0,00"/>
    <n v="0"/>
    <n v="0"/>
    <n v="0"/>
    <m/>
    <s v=""/>
  </r>
  <r>
    <x v="11"/>
    <x v="11"/>
    <s v="INSERIR DATA"/>
    <n v="1881"/>
    <n v="0"/>
    <m/>
    <x v="32"/>
    <x v="9"/>
    <m/>
    <m/>
    <m/>
    <s v="00/0/00 00:00"/>
    <s v="00/0/00 00:00"/>
    <s v=" "/>
    <s v="0,00"/>
    <n v="0"/>
    <n v="0"/>
    <n v="0"/>
    <m/>
    <s v=""/>
  </r>
  <r>
    <x v="11"/>
    <x v="11"/>
    <s v="INSERIR DATA"/>
    <n v="1882"/>
    <n v="0"/>
    <m/>
    <x v="32"/>
    <x v="9"/>
    <m/>
    <m/>
    <m/>
    <s v="00/0/00 00:00"/>
    <s v="00/0/00 00:00"/>
    <s v=" "/>
    <s v="0,00"/>
    <n v="0"/>
    <n v="0"/>
    <n v="0"/>
    <m/>
    <s v=""/>
  </r>
  <r>
    <x v="11"/>
    <x v="11"/>
    <s v="INSERIR DATA"/>
    <n v="1883"/>
    <n v="0"/>
    <m/>
    <x v="32"/>
    <x v="9"/>
    <m/>
    <m/>
    <m/>
    <s v="00/0/00 00:00"/>
    <s v="00/0/00 00:00"/>
    <s v=" "/>
    <s v="0,00"/>
    <n v="0"/>
    <n v="0"/>
    <n v="0"/>
    <m/>
    <s v=""/>
  </r>
  <r>
    <x v="11"/>
    <x v="11"/>
    <s v="INSERIR DATA"/>
    <n v="1884"/>
    <n v="0"/>
    <m/>
    <x v="32"/>
    <x v="9"/>
    <m/>
    <m/>
    <m/>
    <s v="00/0/00 00:00"/>
    <s v="00/0/00 00:00"/>
    <s v=" "/>
    <s v="0,00"/>
    <n v="0"/>
    <n v="0"/>
    <n v="0"/>
    <m/>
    <s v=""/>
  </r>
  <r>
    <x v="11"/>
    <x v="11"/>
    <s v="INSERIR DATA"/>
    <n v="1885"/>
    <n v="0"/>
    <m/>
    <x v="32"/>
    <x v="9"/>
    <m/>
    <m/>
    <m/>
    <s v="00/0/00 00:00"/>
    <s v="00/0/00 00:00"/>
    <s v=" "/>
    <s v="0,00"/>
    <n v="0"/>
    <n v="0"/>
    <n v="0"/>
    <m/>
    <s v=""/>
  </r>
  <r>
    <x v="11"/>
    <x v="11"/>
    <s v="INSERIR DATA"/>
    <n v="1886"/>
    <n v="0"/>
    <m/>
    <x v="32"/>
    <x v="9"/>
    <m/>
    <m/>
    <m/>
    <s v="00/0/00 00:00"/>
    <s v="00/0/00 00:00"/>
    <s v=" "/>
    <s v="0,00"/>
    <n v="0"/>
    <n v="0"/>
    <n v="0"/>
    <m/>
    <s v=""/>
  </r>
  <r>
    <x v="11"/>
    <x v="11"/>
    <s v="INSERIR DATA"/>
    <n v="1887"/>
    <n v="0"/>
    <m/>
    <x v="32"/>
    <x v="9"/>
    <m/>
    <m/>
    <m/>
    <s v="00/0/00 00:00"/>
    <s v="00/0/00 00:00"/>
    <s v=" "/>
    <s v="0,00"/>
    <n v="0"/>
    <n v="0"/>
    <n v="0"/>
    <m/>
    <s v=""/>
  </r>
  <r>
    <x v="11"/>
    <x v="11"/>
    <s v="INSERIR DATA"/>
    <n v="1888"/>
    <n v="0"/>
    <m/>
    <x v="32"/>
    <x v="9"/>
    <m/>
    <m/>
    <m/>
    <s v="00/0/00 00:00"/>
    <s v="00/0/00 00:00"/>
    <s v=" "/>
    <s v="0,00"/>
    <n v="0"/>
    <n v="0"/>
    <n v="0"/>
    <m/>
    <s v=""/>
  </r>
  <r>
    <x v="11"/>
    <x v="11"/>
    <s v="INSERIR DATA"/>
    <n v="1889"/>
    <n v="0"/>
    <m/>
    <x v="32"/>
    <x v="9"/>
    <m/>
    <m/>
    <m/>
    <s v="00/0/00 00:00"/>
    <s v="00/0/00 00:00"/>
    <s v=" "/>
    <s v="0,00"/>
    <n v="0"/>
    <n v="0"/>
    <n v="0"/>
    <m/>
    <s v=""/>
  </r>
  <r>
    <x v="11"/>
    <x v="11"/>
    <s v="INSERIR DATA"/>
    <n v="1890"/>
    <n v="0"/>
    <m/>
    <x v="32"/>
    <x v="9"/>
    <m/>
    <m/>
    <m/>
    <s v="00/0/00 00:00"/>
    <s v="00/0/00 00:00"/>
    <s v=" "/>
    <s v="0,00"/>
    <n v="0"/>
    <n v="0"/>
    <n v="0"/>
    <m/>
    <s v=""/>
  </r>
  <r>
    <x v="11"/>
    <x v="11"/>
    <s v="INSERIR DATA"/>
    <n v="1891"/>
    <n v="0"/>
    <m/>
    <x v="32"/>
    <x v="9"/>
    <m/>
    <m/>
    <m/>
    <s v="00/0/00 00:00"/>
    <s v="00/0/00 00:00"/>
    <s v=" "/>
    <s v="0,00"/>
    <n v="0"/>
    <n v="0"/>
    <n v="0"/>
    <m/>
    <s v=""/>
  </r>
  <r>
    <x v="11"/>
    <x v="11"/>
    <s v="INSERIR DATA"/>
    <n v="1892"/>
    <n v="0"/>
    <m/>
    <x v="32"/>
    <x v="9"/>
    <m/>
    <m/>
    <m/>
    <s v="00/0/00 00:00"/>
    <s v="00/0/00 00:00"/>
    <s v=" "/>
    <s v="0,00"/>
    <n v="0"/>
    <n v="0"/>
    <n v="0"/>
    <m/>
    <s v=""/>
  </r>
  <r>
    <x v="11"/>
    <x v="11"/>
    <s v="INSERIR DATA"/>
    <n v="1893"/>
    <n v="0"/>
    <m/>
    <x v="32"/>
    <x v="9"/>
    <m/>
    <m/>
    <m/>
    <s v="00/0/00 00:00"/>
    <s v="00/0/00 00:00"/>
    <s v=" "/>
    <s v="0,00"/>
    <n v="0"/>
    <n v="0"/>
    <n v="0"/>
    <m/>
    <s v=""/>
  </r>
  <r>
    <x v="11"/>
    <x v="11"/>
    <s v="INSERIR DATA"/>
    <n v="1894"/>
    <n v="0"/>
    <m/>
    <x v="32"/>
    <x v="9"/>
    <m/>
    <m/>
    <m/>
    <s v="00/0/00 00:00"/>
    <s v="00/0/00 00:00"/>
    <s v=" "/>
    <s v="0,00"/>
    <n v="0"/>
    <n v="0"/>
    <n v="0"/>
    <m/>
    <s v=""/>
  </r>
  <r>
    <x v="11"/>
    <x v="11"/>
    <s v="INSERIR DATA"/>
    <n v="1895"/>
    <n v="0"/>
    <m/>
    <x v="32"/>
    <x v="9"/>
    <m/>
    <m/>
    <m/>
    <s v="00/0/00 00:00"/>
    <s v="00/0/00 00:00"/>
    <s v=" "/>
    <s v="0,00"/>
    <n v="0"/>
    <n v="0"/>
    <n v="0"/>
    <m/>
    <s v=""/>
  </r>
  <r>
    <x v="11"/>
    <x v="11"/>
    <s v="INSERIR DATA"/>
    <n v="1896"/>
    <n v="0"/>
    <m/>
    <x v="32"/>
    <x v="9"/>
    <m/>
    <m/>
    <m/>
    <s v="00/0/00 00:00"/>
    <s v="00/0/00 00:00"/>
    <s v=" "/>
    <s v="0,00"/>
    <n v="0"/>
    <n v="0"/>
    <n v="0"/>
    <m/>
    <s v=""/>
  </r>
  <r>
    <x v="11"/>
    <x v="11"/>
    <s v="INSERIR DATA"/>
    <n v="1897"/>
    <n v="0"/>
    <m/>
    <x v="32"/>
    <x v="9"/>
    <m/>
    <m/>
    <m/>
    <s v="00/0/00 00:00"/>
    <s v="00/0/00 00:00"/>
    <s v=" "/>
    <s v="0,00"/>
    <n v="0"/>
    <n v="0"/>
    <n v="0"/>
    <m/>
    <s v=""/>
  </r>
  <r>
    <x v="11"/>
    <x v="11"/>
    <s v="INSERIR DATA"/>
    <n v="1898"/>
    <n v="0"/>
    <m/>
    <x v="32"/>
    <x v="9"/>
    <m/>
    <m/>
    <m/>
    <s v="00/0/00 00:00"/>
    <s v="00/0/00 00:00"/>
    <s v=" "/>
    <s v="0,00"/>
    <n v="0"/>
    <n v="0"/>
    <n v="0"/>
    <m/>
    <s v=""/>
  </r>
  <r>
    <x v="11"/>
    <x v="11"/>
    <s v="INSERIR DATA"/>
    <n v="1899"/>
    <n v="0"/>
    <m/>
    <x v="32"/>
    <x v="9"/>
    <m/>
    <m/>
    <m/>
    <s v="00/0/00 00:00"/>
    <s v="00/0/00 00:00"/>
    <s v=" "/>
    <s v="0,00"/>
    <n v="0"/>
    <n v="0"/>
    <n v="0"/>
    <m/>
    <s v=""/>
  </r>
  <r>
    <x v="11"/>
    <x v="11"/>
    <s v="INSERIR DATA"/>
    <n v="1900"/>
    <n v="0"/>
    <m/>
    <x v="32"/>
    <x v="9"/>
    <m/>
    <m/>
    <m/>
    <s v="00/0/00 00:00"/>
    <s v="00/0/00 00:00"/>
    <s v=" "/>
    <s v="0,00"/>
    <n v="0"/>
    <n v="0"/>
    <n v="0"/>
    <m/>
    <s v=""/>
  </r>
  <r>
    <x v="11"/>
    <x v="11"/>
    <s v="INSERIR DATA"/>
    <n v="1901"/>
    <n v="0"/>
    <m/>
    <x v="32"/>
    <x v="9"/>
    <m/>
    <m/>
    <m/>
    <s v="00/0/00 00:00"/>
    <s v="00/0/00 00:00"/>
    <s v=" "/>
    <s v="0,00"/>
    <n v="0"/>
    <n v="0"/>
    <n v="0"/>
    <m/>
    <s v=""/>
  </r>
  <r>
    <x v="11"/>
    <x v="11"/>
    <s v="INSERIR DATA"/>
    <n v="1902"/>
    <n v="0"/>
    <m/>
    <x v="32"/>
    <x v="9"/>
    <m/>
    <m/>
    <m/>
    <s v="00/0/00 00:00"/>
    <s v="00/0/00 00:00"/>
    <s v=" "/>
    <s v="0,00"/>
    <n v="0"/>
    <n v="0"/>
    <n v="0"/>
    <m/>
    <s v=""/>
  </r>
  <r>
    <x v="11"/>
    <x v="11"/>
    <s v="INSERIR DATA"/>
    <n v="1903"/>
    <n v="0"/>
    <m/>
    <x v="32"/>
    <x v="9"/>
    <m/>
    <m/>
    <m/>
    <s v="00/0/00 00:00"/>
    <s v="00/0/00 00:00"/>
    <s v=" "/>
    <s v="0,00"/>
    <n v="0"/>
    <n v="0"/>
    <n v="0"/>
    <m/>
    <s v=""/>
  </r>
  <r>
    <x v="11"/>
    <x v="11"/>
    <s v="INSERIR DATA"/>
    <n v="1904"/>
    <n v="0"/>
    <m/>
    <x v="32"/>
    <x v="9"/>
    <m/>
    <m/>
    <m/>
    <s v="00/0/00 00:00"/>
    <s v="00/0/00 00:00"/>
    <s v=" "/>
    <s v="0,00"/>
    <n v="0"/>
    <n v="0"/>
    <n v="0"/>
    <m/>
    <s v=""/>
  </r>
  <r>
    <x v="11"/>
    <x v="11"/>
    <s v="INSERIR DATA"/>
    <n v="1905"/>
    <n v="0"/>
    <m/>
    <x v="32"/>
    <x v="9"/>
    <m/>
    <m/>
    <m/>
    <s v="00/0/00 00:00"/>
    <s v="00/0/00 00:00"/>
    <s v=" "/>
    <s v="0,00"/>
    <n v="0"/>
    <n v="0"/>
    <n v="0"/>
    <m/>
    <s v=""/>
  </r>
  <r>
    <x v="11"/>
    <x v="11"/>
    <s v="INSERIR DATA"/>
    <n v="1906"/>
    <n v="0"/>
    <m/>
    <x v="32"/>
    <x v="9"/>
    <m/>
    <m/>
    <m/>
    <s v="00/0/00 00:00"/>
    <s v="00/0/00 00:00"/>
    <s v=" "/>
    <s v="0,00"/>
    <n v="0"/>
    <n v="0"/>
    <n v="0"/>
    <m/>
    <s v=""/>
  </r>
  <r>
    <x v="11"/>
    <x v="11"/>
    <s v="INSERIR DATA"/>
    <n v="1907"/>
    <n v="0"/>
    <m/>
    <x v="32"/>
    <x v="9"/>
    <m/>
    <m/>
    <m/>
    <s v="00/0/00 00:00"/>
    <s v="00/0/00 00:00"/>
    <s v=" "/>
    <s v="0,00"/>
    <n v="0"/>
    <n v="0"/>
    <n v="0"/>
    <m/>
    <s v=""/>
  </r>
  <r>
    <x v="11"/>
    <x v="11"/>
    <s v="INSERIR DATA"/>
    <n v="1908"/>
    <n v="0"/>
    <m/>
    <x v="32"/>
    <x v="9"/>
    <m/>
    <m/>
    <m/>
    <s v="00/0/00 00:00"/>
    <s v="00/0/00 00:00"/>
    <s v=" "/>
    <s v="0,00"/>
    <n v="0"/>
    <n v="0"/>
    <n v="0"/>
    <m/>
    <s v=""/>
  </r>
  <r>
    <x v="11"/>
    <x v="11"/>
    <s v="INSERIR DATA"/>
    <n v="1909"/>
    <n v="0"/>
    <m/>
    <x v="32"/>
    <x v="9"/>
    <m/>
    <m/>
    <m/>
    <s v="00/0/00 00:00"/>
    <s v="00/0/00 00:00"/>
    <s v=" "/>
    <s v="0,00"/>
    <n v="0"/>
    <n v="0"/>
    <n v="0"/>
    <m/>
    <s v=""/>
  </r>
  <r>
    <x v="11"/>
    <x v="11"/>
    <s v="INSERIR DATA"/>
    <n v="1910"/>
    <n v="0"/>
    <m/>
    <x v="32"/>
    <x v="9"/>
    <m/>
    <m/>
    <m/>
    <s v="00/0/00 00:00"/>
    <s v="00/0/00 00:00"/>
    <s v=" "/>
    <s v="0,00"/>
    <n v="0"/>
    <n v="0"/>
    <n v="0"/>
    <m/>
    <s v=""/>
  </r>
  <r>
    <x v="11"/>
    <x v="11"/>
    <s v="INSERIR DATA"/>
    <n v="1911"/>
    <n v="0"/>
    <m/>
    <x v="32"/>
    <x v="9"/>
    <m/>
    <m/>
    <m/>
    <s v="00/0/00 00:00"/>
    <s v="00/0/00 00:00"/>
    <s v=" "/>
    <s v="0,00"/>
    <n v="0"/>
    <n v="0"/>
    <n v="0"/>
    <m/>
    <s v=""/>
  </r>
  <r>
    <x v="11"/>
    <x v="11"/>
    <s v="INSERIR DATA"/>
    <n v="1912"/>
    <n v="0"/>
    <m/>
    <x v="32"/>
    <x v="9"/>
    <m/>
    <m/>
    <m/>
    <s v="00/0/00 00:00"/>
    <s v="00/0/00 00:00"/>
    <s v=" "/>
    <s v="0,00"/>
    <n v="0"/>
    <n v="0"/>
    <n v="0"/>
    <m/>
    <s v=""/>
  </r>
  <r>
    <x v="11"/>
    <x v="11"/>
    <s v="INSERIR DATA"/>
    <n v="1913"/>
    <n v="0"/>
    <m/>
    <x v="32"/>
    <x v="9"/>
    <m/>
    <m/>
    <m/>
    <s v="00/0/00 00:00"/>
    <s v="00/0/00 00:00"/>
    <s v=" "/>
    <s v="0,00"/>
    <n v="0"/>
    <n v="0"/>
    <n v="0"/>
    <m/>
    <s v=""/>
  </r>
  <r>
    <x v="11"/>
    <x v="11"/>
    <s v="INSERIR DATA"/>
    <n v="1914"/>
    <n v="0"/>
    <m/>
    <x v="32"/>
    <x v="9"/>
    <m/>
    <m/>
    <m/>
    <s v="00/0/00 00:00"/>
    <s v="00/0/00 00:00"/>
    <s v=" "/>
    <s v="0,00"/>
    <n v="0"/>
    <n v="0"/>
    <n v="0"/>
    <m/>
    <s v=""/>
  </r>
  <r>
    <x v="11"/>
    <x v="11"/>
    <s v="INSERIR DATA"/>
    <n v="1915"/>
    <n v="0"/>
    <m/>
    <x v="32"/>
    <x v="9"/>
    <m/>
    <m/>
    <m/>
    <s v="00/0/00 00:00"/>
    <s v="00/0/00 00:00"/>
    <s v=" "/>
    <s v="0,00"/>
    <n v="0"/>
    <n v="0"/>
    <n v="0"/>
    <m/>
    <s v=""/>
  </r>
  <r>
    <x v="11"/>
    <x v="11"/>
    <s v="INSERIR DATA"/>
    <n v="1916"/>
    <n v="0"/>
    <m/>
    <x v="32"/>
    <x v="9"/>
    <m/>
    <m/>
    <m/>
    <s v="00/0/00 00:00"/>
    <s v="00/0/00 00:00"/>
    <s v=" "/>
    <s v="0,00"/>
    <n v="0"/>
    <n v="0"/>
    <n v="0"/>
    <m/>
    <s v=""/>
  </r>
  <r>
    <x v="11"/>
    <x v="11"/>
    <s v="INSERIR DATA"/>
    <n v="1917"/>
    <n v="0"/>
    <m/>
    <x v="32"/>
    <x v="9"/>
    <m/>
    <m/>
    <m/>
    <s v="00/0/00 00:00"/>
    <s v="00/0/00 00:00"/>
    <s v=" "/>
    <s v="0,00"/>
    <n v="0"/>
    <n v="0"/>
    <n v="0"/>
    <m/>
    <s v=""/>
  </r>
  <r>
    <x v="11"/>
    <x v="11"/>
    <s v="INSERIR DATA"/>
    <n v="1918"/>
    <n v="0"/>
    <m/>
    <x v="32"/>
    <x v="9"/>
    <m/>
    <m/>
    <m/>
    <s v="00/0/00 00:00"/>
    <s v="00/0/00 00:00"/>
    <s v=" "/>
    <s v="0,00"/>
    <n v="0"/>
    <n v="0"/>
    <n v="0"/>
    <m/>
    <s v=""/>
  </r>
  <r>
    <x v="11"/>
    <x v="11"/>
    <s v="INSERIR DATA"/>
    <n v="1919"/>
    <n v="0"/>
    <m/>
    <x v="32"/>
    <x v="9"/>
    <m/>
    <m/>
    <m/>
    <s v="00/0/00 00:00"/>
    <s v="00/0/00 00:00"/>
    <s v=" "/>
    <s v="0,00"/>
    <n v="0"/>
    <n v="0"/>
    <n v="0"/>
    <m/>
    <s v=""/>
  </r>
  <r>
    <x v="11"/>
    <x v="11"/>
    <s v="INSERIR DATA"/>
    <n v="1920"/>
    <n v="0"/>
    <m/>
    <x v="32"/>
    <x v="9"/>
    <m/>
    <m/>
    <m/>
    <s v="00/0/00 00:00"/>
    <s v="00/0/00 00:00"/>
    <s v=" "/>
    <s v="0,00"/>
    <n v="0"/>
    <n v="0"/>
    <n v="0"/>
    <m/>
    <s v=""/>
  </r>
  <r>
    <x v="11"/>
    <x v="11"/>
    <s v="INSERIR DATA"/>
    <n v="1921"/>
    <n v="0"/>
    <m/>
    <x v="32"/>
    <x v="9"/>
    <m/>
    <m/>
    <m/>
    <s v="00/0/00 00:00"/>
    <s v="00/0/00 00:00"/>
    <s v=" "/>
    <s v="0,00"/>
    <n v="0"/>
    <n v="0"/>
    <n v="0"/>
    <m/>
    <s v=""/>
  </r>
  <r>
    <x v="11"/>
    <x v="11"/>
    <s v="INSERIR DATA"/>
    <n v="1922"/>
    <n v="0"/>
    <m/>
    <x v="32"/>
    <x v="9"/>
    <m/>
    <m/>
    <m/>
    <s v="00/0/00 00:00"/>
    <s v="00/0/00 00:00"/>
    <s v=" "/>
    <s v="0,00"/>
    <n v="0"/>
    <n v="0"/>
    <n v="0"/>
    <m/>
    <s v=""/>
  </r>
  <r>
    <x v="11"/>
    <x v="11"/>
    <s v="INSERIR DATA"/>
    <n v="1923"/>
    <n v="0"/>
    <m/>
    <x v="32"/>
    <x v="9"/>
    <m/>
    <m/>
    <m/>
    <s v="00/0/00 00:00"/>
    <s v="00/0/00 00:00"/>
    <s v=" "/>
    <s v="0,00"/>
    <n v="0"/>
    <n v="0"/>
    <n v="0"/>
    <m/>
    <s v=""/>
  </r>
  <r>
    <x v="11"/>
    <x v="11"/>
    <s v="INSERIR DATA"/>
    <n v="1924"/>
    <n v="0"/>
    <m/>
    <x v="32"/>
    <x v="9"/>
    <m/>
    <m/>
    <m/>
    <s v="00/0/00 00:00"/>
    <s v="00/0/00 00:00"/>
    <s v=" "/>
    <s v="0,00"/>
    <n v="0"/>
    <n v="0"/>
    <n v="0"/>
    <m/>
    <s v=""/>
  </r>
  <r>
    <x v="11"/>
    <x v="11"/>
    <s v="INSERIR DATA"/>
    <n v="1925"/>
    <n v="0"/>
    <m/>
    <x v="32"/>
    <x v="9"/>
    <m/>
    <m/>
    <m/>
    <s v="00/0/00 00:00"/>
    <s v="00/0/00 00:00"/>
    <s v=" "/>
    <s v="0,00"/>
    <n v="0"/>
    <n v="0"/>
    <n v="0"/>
    <m/>
    <s v=""/>
  </r>
  <r>
    <x v="11"/>
    <x v="11"/>
    <s v="INSERIR DATA"/>
    <n v="1926"/>
    <n v="0"/>
    <m/>
    <x v="32"/>
    <x v="9"/>
    <m/>
    <m/>
    <m/>
    <s v="00/0/00 00:00"/>
    <s v="00/0/00 00:00"/>
    <s v=" "/>
    <s v="0,00"/>
    <n v="0"/>
    <n v="0"/>
    <n v="0"/>
    <m/>
    <s v=""/>
  </r>
  <r>
    <x v="11"/>
    <x v="11"/>
    <s v="INSERIR DATA"/>
    <n v="1927"/>
    <n v="0"/>
    <m/>
    <x v="32"/>
    <x v="9"/>
    <m/>
    <m/>
    <m/>
    <s v="00/0/00 00:00"/>
    <s v="00/0/00 00:00"/>
    <s v=" "/>
    <s v="0,00"/>
    <n v="0"/>
    <n v="0"/>
    <n v="0"/>
    <m/>
    <s v=""/>
  </r>
  <r>
    <x v="11"/>
    <x v="11"/>
    <s v="INSERIR DATA"/>
    <n v="1928"/>
    <n v="0"/>
    <m/>
    <x v="32"/>
    <x v="9"/>
    <m/>
    <m/>
    <m/>
    <s v="00/0/00 00:00"/>
    <s v="00/0/00 00:00"/>
    <s v=" "/>
    <s v="0,00"/>
    <n v="0"/>
    <n v="0"/>
    <n v="0"/>
    <m/>
    <s v=""/>
  </r>
  <r>
    <x v="11"/>
    <x v="11"/>
    <s v="INSERIR DATA"/>
    <n v="1929"/>
    <n v="0"/>
    <m/>
    <x v="32"/>
    <x v="9"/>
    <m/>
    <m/>
    <m/>
    <s v="00/0/00 00:00"/>
    <s v="00/0/00 00:00"/>
    <s v=" "/>
    <s v="0,00"/>
    <n v="0"/>
    <n v="0"/>
    <n v="0"/>
    <m/>
    <s v=""/>
  </r>
  <r>
    <x v="11"/>
    <x v="11"/>
    <s v="INSERIR DATA"/>
    <n v="1930"/>
    <n v="0"/>
    <m/>
    <x v="32"/>
    <x v="9"/>
    <m/>
    <m/>
    <m/>
    <s v="00/0/00 00:00"/>
    <s v="00/0/00 00:00"/>
    <s v=" "/>
    <s v="0,00"/>
    <n v="0"/>
    <n v="0"/>
    <n v="0"/>
    <m/>
    <s v=""/>
  </r>
  <r>
    <x v="11"/>
    <x v="11"/>
    <s v="INSERIR DATA"/>
    <n v="1931"/>
    <n v="0"/>
    <m/>
    <x v="32"/>
    <x v="9"/>
    <m/>
    <m/>
    <m/>
    <s v="00/0/00 00:00"/>
    <s v="00/0/00 00:00"/>
    <s v=" "/>
    <s v="0,00"/>
    <n v="0"/>
    <n v="0"/>
    <n v="0"/>
    <m/>
    <s v=""/>
  </r>
  <r>
    <x v="11"/>
    <x v="11"/>
    <s v="INSERIR DATA"/>
    <n v="1932"/>
    <n v="0"/>
    <m/>
    <x v="32"/>
    <x v="9"/>
    <m/>
    <m/>
    <m/>
    <s v="00/0/00 00:00"/>
    <s v="00/0/00 00:00"/>
    <s v=" "/>
    <s v="0,00"/>
    <n v="0"/>
    <n v="0"/>
    <n v="0"/>
    <m/>
    <s v=""/>
  </r>
  <r>
    <x v="11"/>
    <x v="11"/>
    <s v="INSERIR DATA"/>
    <n v="1933"/>
    <n v="0"/>
    <m/>
    <x v="32"/>
    <x v="9"/>
    <m/>
    <m/>
    <m/>
    <s v="00/0/00 00:00"/>
    <s v="00/0/00 00:00"/>
    <s v=" "/>
    <s v="0,00"/>
    <n v="0"/>
    <n v="0"/>
    <n v="0"/>
    <m/>
    <s v=""/>
  </r>
  <r>
    <x v="11"/>
    <x v="11"/>
    <s v="INSERIR DATA"/>
    <n v="1934"/>
    <n v="0"/>
    <m/>
    <x v="32"/>
    <x v="9"/>
    <m/>
    <m/>
    <m/>
    <s v="00/0/00 00:00"/>
    <s v="00/0/00 00:00"/>
    <s v=" "/>
    <s v="0,00"/>
    <n v="0"/>
    <n v="0"/>
    <n v="0"/>
    <m/>
    <s v=""/>
  </r>
  <r>
    <x v="11"/>
    <x v="11"/>
    <s v="INSERIR DATA"/>
    <n v="1935"/>
    <n v="0"/>
    <m/>
    <x v="32"/>
    <x v="9"/>
    <m/>
    <m/>
    <m/>
    <s v="00/0/00 00:00"/>
    <s v="00/0/00 00:00"/>
    <s v=" "/>
    <s v="0,00"/>
    <n v="0"/>
    <n v="0"/>
    <n v="0"/>
    <m/>
    <s v=""/>
  </r>
  <r>
    <x v="11"/>
    <x v="11"/>
    <s v="INSERIR DATA"/>
    <n v="1936"/>
    <n v="0"/>
    <m/>
    <x v="32"/>
    <x v="9"/>
    <m/>
    <m/>
    <m/>
    <s v="00/0/00 00:00"/>
    <s v="00/0/00 00:00"/>
    <s v=" "/>
    <s v="0,00"/>
    <n v="0"/>
    <n v="0"/>
    <n v="0"/>
    <m/>
    <s v=""/>
  </r>
  <r>
    <x v="11"/>
    <x v="11"/>
    <s v="INSERIR DATA"/>
    <n v="1937"/>
    <n v="0"/>
    <m/>
    <x v="32"/>
    <x v="9"/>
    <m/>
    <m/>
    <m/>
    <s v="00/0/00 00:00"/>
    <s v="00/0/00 00:00"/>
    <s v=" "/>
    <s v="0,00"/>
    <n v="0"/>
    <n v="0"/>
    <n v="0"/>
    <m/>
    <s v=""/>
  </r>
  <r>
    <x v="11"/>
    <x v="11"/>
    <s v="INSERIR DATA"/>
    <n v="1938"/>
    <n v="0"/>
    <m/>
    <x v="32"/>
    <x v="9"/>
    <m/>
    <m/>
    <m/>
    <s v="00/0/00 00:00"/>
    <s v="00/0/00 00:00"/>
    <s v=" "/>
    <s v="0,00"/>
    <n v="0"/>
    <n v="0"/>
    <n v="0"/>
    <m/>
    <s v=""/>
  </r>
  <r>
    <x v="11"/>
    <x v="11"/>
    <s v="INSERIR DATA"/>
    <n v="1939"/>
    <n v="0"/>
    <m/>
    <x v="32"/>
    <x v="9"/>
    <m/>
    <m/>
    <m/>
    <s v="00/0/00 00:00"/>
    <s v="00/0/00 00:00"/>
    <s v=" "/>
    <s v="0,00"/>
    <n v="0"/>
    <n v="0"/>
    <n v="0"/>
    <m/>
    <s v=""/>
  </r>
  <r>
    <x v="11"/>
    <x v="11"/>
    <s v="INSERIR DATA"/>
    <n v="1940"/>
    <n v="0"/>
    <m/>
    <x v="32"/>
    <x v="9"/>
    <m/>
    <m/>
    <m/>
    <s v="00/0/00 00:00"/>
    <s v="00/0/00 00:00"/>
    <s v=" "/>
    <s v="0,00"/>
    <n v="0"/>
    <n v="0"/>
    <n v="0"/>
    <m/>
    <s v=""/>
  </r>
  <r>
    <x v="11"/>
    <x v="11"/>
    <s v="INSERIR DATA"/>
    <n v="1941"/>
    <n v="0"/>
    <m/>
    <x v="32"/>
    <x v="9"/>
    <m/>
    <m/>
    <m/>
    <s v="00/0/00 00:00"/>
    <s v="00/0/00 00:00"/>
    <s v=" "/>
    <s v="0,00"/>
    <n v="0"/>
    <n v="0"/>
    <n v="0"/>
    <m/>
    <s v=""/>
  </r>
  <r>
    <x v="11"/>
    <x v="11"/>
    <s v="INSERIR DATA"/>
    <n v="1942"/>
    <n v="0"/>
    <m/>
    <x v="32"/>
    <x v="9"/>
    <m/>
    <m/>
    <m/>
    <s v="00/0/00 00:00"/>
    <s v="00/0/00 00:00"/>
    <s v=" "/>
    <s v="0,00"/>
    <n v="0"/>
    <n v="0"/>
    <n v="0"/>
    <m/>
    <s v=""/>
  </r>
  <r>
    <x v="11"/>
    <x v="11"/>
    <s v="INSERIR DATA"/>
    <n v="1943"/>
    <n v="0"/>
    <m/>
    <x v="32"/>
    <x v="9"/>
    <m/>
    <m/>
    <m/>
    <s v="00/0/00 00:00"/>
    <s v="00/0/00 00:00"/>
    <s v=" "/>
    <s v="0,00"/>
    <n v="0"/>
    <n v="0"/>
    <n v="0"/>
    <m/>
    <s v=""/>
  </r>
  <r>
    <x v="11"/>
    <x v="11"/>
    <s v="INSERIR DATA"/>
    <n v="1944"/>
    <n v="0"/>
    <m/>
    <x v="32"/>
    <x v="9"/>
    <m/>
    <m/>
    <m/>
    <s v="00/0/00 00:00"/>
    <s v="00/0/00 00:00"/>
    <s v=" "/>
    <s v="0,00"/>
    <n v="0"/>
    <n v="0"/>
    <n v="0"/>
    <m/>
    <s v=""/>
  </r>
  <r>
    <x v="11"/>
    <x v="11"/>
    <s v="INSERIR DATA"/>
    <n v="1945"/>
    <n v="0"/>
    <m/>
    <x v="32"/>
    <x v="9"/>
    <m/>
    <m/>
    <m/>
    <s v="00/0/00 00:00"/>
    <s v="00/0/00 00:00"/>
    <s v=" "/>
    <s v="0,00"/>
    <n v="0"/>
    <n v="0"/>
    <n v="0"/>
    <m/>
    <s v=""/>
  </r>
  <r>
    <x v="11"/>
    <x v="11"/>
    <s v="INSERIR DATA"/>
    <n v="1946"/>
    <n v="0"/>
    <m/>
    <x v="32"/>
    <x v="9"/>
    <m/>
    <m/>
    <m/>
    <s v="00/0/00 00:00"/>
    <s v="00/0/00 00:00"/>
    <s v=" "/>
    <s v="0,00"/>
    <n v="0"/>
    <n v="0"/>
    <n v="0"/>
    <m/>
    <s v=""/>
  </r>
  <r>
    <x v="11"/>
    <x v="11"/>
    <s v="INSERIR DATA"/>
    <n v="1947"/>
    <n v="0"/>
    <m/>
    <x v="32"/>
    <x v="9"/>
    <m/>
    <m/>
    <m/>
    <s v="00/0/00 00:00"/>
    <s v="00/0/00 00:00"/>
    <s v=" "/>
    <s v="0,00"/>
    <n v="0"/>
    <n v="0"/>
    <n v="0"/>
    <m/>
    <s v=""/>
  </r>
  <r>
    <x v="11"/>
    <x v="11"/>
    <s v="INSERIR DATA"/>
    <n v="1948"/>
    <n v="0"/>
    <m/>
    <x v="32"/>
    <x v="9"/>
    <m/>
    <m/>
    <m/>
    <s v="00/0/00 00:00"/>
    <s v="00/0/00 00:00"/>
    <s v=" "/>
    <s v="0,00"/>
    <n v="0"/>
    <n v="0"/>
    <n v="0"/>
    <m/>
    <s v=""/>
  </r>
  <r>
    <x v="11"/>
    <x v="11"/>
    <s v="INSERIR DATA"/>
    <n v="1949"/>
    <n v="0"/>
    <m/>
    <x v="32"/>
    <x v="9"/>
    <m/>
    <m/>
    <m/>
    <s v="00/0/00 00:00"/>
    <s v="00/0/00 00:00"/>
    <s v=" "/>
    <s v="0,00"/>
    <n v="0"/>
    <n v="0"/>
    <n v="0"/>
    <m/>
    <s v=""/>
  </r>
  <r>
    <x v="11"/>
    <x v="11"/>
    <s v="INSERIR DATA"/>
    <n v="1950"/>
    <n v="0"/>
    <m/>
    <x v="32"/>
    <x v="9"/>
    <m/>
    <m/>
    <m/>
    <s v="00/0/00 00:00"/>
    <s v="00/0/00 00:00"/>
    <s v=" "/>
    <s v="0,00"/>
    <n v="0"/>
    <n v="0"/>
    <n v="0"/>
    <m/>
    <s v=""/>
  </r>
  <r>
    <x v="11"/>
    <x v="11"/>
    <s v="INSERIR DATA"/>
    <n v="1951"/>
    <n v="0"/>
    <m/>
    <x v="32"/>
    <x v="9"/>
    <m/>
    <m/>
    <m/>
    <s v="00/0/00 00:00"/>
    <s v="00/0/00 00:00"/>
    <s v=" "/>
    <s v="0,00"/>
    <n v="0"/>
    <n v="0"/>
    <n v="0"/>
    <m/>
    <s v=""/>
  </r>
  <r>
    <x v="11"/>
    <x v="11"/>
    <s v="INSERIR DATA"/>
    <n v="1952"/>
    <n v="0"/>
    <m/>
    <x v="32"/>
    <x v="9"/>
    <m/>
    <m/>
    <m/>
    <s v="00/0/00 00:00"/>
    <s v="00/0/00 00:00"/>
    <s v=" "/>
    <s v="0,00"/>
    <n v="0"/>
    <n v="0"/>
    <n v="0"/>
    <m/>
    <s v=""/>
  </r>
  <r>
    <x v="11"/>
    <x v="11"/>
    <s v="INSERIR DATA"/>
    <n v="1953"/>
    <n v="0"/>
    <m/>
    <x v="32"/>
    <x v="9"/>
    <m/>
    <m/>
    <m/>
    <s v="00/0/00 00:00"/>
    <s v="00/0/00 00:00"/>
    <s v=" "/>
    <s v="0,00"/>
    <n v="0"/>
    <n v="0"/>
    <n v="0"/>
    <m/>
    <s v=""/>
  </r>
  <r>
    <x v="11"/>
    <x v="11"/>
    <s v="INSERIR DATA"/>
    <n v="1954"/>
    <n v="0"/>
    <m/>
    <x v="32"/>
    <x v="9"/>
    <m/>
    <m/>
    <m/>
    <s v="00/0/00 00:00"/>
    <s v="00/0/00 00:00"/>
    <s v=" "/>
    <s v="0,00"/>
    <n v="0"/>
    <n v="0"/>
    <n v="0"/>
    <m/>
    <s v=""/>
  </r>
  <r>
    <x v="11"/>
    <x v="11"/>
    <s v="INSERIR DATA"/>
    <n v="1955"/>
    <n v="0"/>
    <m/>
    <x v="32"/>
    <x v="9"/>
    <m/>
    <m/>
    <m/>
    <s v="00/0/00 00:00"/>
    <s v="00/0/00 00:00"/>
    <s v=" "/>
    <s v="0,00"/>
    <n v="0"/>
    <n v="0"/>
    <n v="0"/>
    <m/>
    <s v=""/>
  </r>
  <r>
    <x v="11"/>
    <x v="11"/>
    <s v="INSERIR DATA"/>
    <n v="1956"/>
    <n v="0"/>
    <m/>
    <x v="32"/>
    <x v="9"/>
    <m/>
    <m/>
    <m/>
    <s v="00/0/00 00:00"/>
    <s v="00/0/00 00:00"/>
    <s v=" "/>
    <s v="0,00"/>
    <n v="0"/>
    <n v="0"/>
    <n v="0"/>
    <m/>
    <s v=""/>
  </r>
  <r>
    <x v="11"/>
    <x v="11"/>
    <s v="INSERIR DATA"/>
    <n v="1957"/>
    <n v="0"/>
    <m/>
    <x v="32"/>
    <x v="9"/>
    <m/>
    <m/>
    <m/>
    <s v="00/0/00 00:00"/>
    <s v="00/0/00 00:00"/>
    <s v=" "/>
    <s v="0,00"/>
    <n v="0"/>
    <n v="0"/>
    <n v="0"/>
    <m/>
    <s v=""/>
  </r>
  <r>
    <x v="11"/>
    <x v="11"/>
    <s v="INSERIR DATA"/>
    <n v="1958"/>
    <n v="0"/>
    <m/>
    <x v="32"/>
    <x v="9"/>
    <m/>
    <m/>
    <m/>
    <s v="00/0/00 00:00"/>
    <s v="00/0/00 00:00"/>
    <s v=" "/>
    <s v="0,00"/>
    <n v="0"/>
    <n v="0"/>
    <n v="0"/>
    <m/>
    <s v=""/>
  </r>
  <r>
    <x v="11"/>
    <x v="11"/>
    <s v="INSERIR DATA"/>
    <n v="1959"/>
    <n v="0"/>
    <m/>
    <x v="32"/>
    <x v="9"/>
    <m/>
    <m/>
    <m/>
    <s v="00/0/00 00:00"/>
    <s v="00/0/00 00:00"/>
    <s v=" "/>
    <s v="0,00"/>
    <n v="0"/>
    <n v="0"/>
    <n v="0"/>
    <m/>
    <s v=""/>
  </r>
  <r>
    <x v="11"/>
    <x v="11"/>
    <s v="INSERIR DATA"/>
    <n v="1960"/>
    <n v="0"/>
    <m/>
    <x v="32"/>
    <x v="9"/>
    <m/>
    <m/>
    <m/>
    <s v="00/0/00 00:00"/>
    <s v="00/0/00 00:00"/>
    <s v=" "/>
    <s v="0,00"/>
    <n v="0"/>
    <n v="0"/>
    <n v="0"/>
    <m/>
    <s v=""/>
  </r>
  <r>
    <x v="11"/>
    <x v="11"/>
    <s v="INSERIR DATA"/>
    <n v="1961"/>
    <n v="0"/>
    <m/>
    <x v="32"/>
    <x v="9"/>
    <m/>
    <m/>
    <m/>
    <s v="00/0/00 00:00"/>
    <s v="00/0/00 00:00"/>
    <s v=" "/>
    <s v="0,00"/>
    <n v="0"/>
    <n v="0"/>
    <n v="0"/>
    <m/>
    <s v=""/>
  </r>
  <r>
    <x v="11"/>
    <x v="11"/>
    <s v="INSERIR DATA"/>
    <n v="1962"/>
    <n v="0"/>
    <m/>
    <x v="32"/>
    <x v="9"/>
    <m/>
    <m/>
    <m/>
    <s v="00/0/00 00:00"/>
    <s v="00/0/00 00:00"/>
    <s v=" "/>
    <s v="0,00"/>
    <n v="0"/>
    <n v="0"/>
    <n v="0"/>
    <m/>
    <s v=""/>
  </r>
  <r>
    <x v="11"/>
    <x v="11"/>
    <s v="INSERIR DATA"/>
    <n v="1963"/>
    <n v="0"/>
    <m/>
    <x v="32"/>
    <x v="9"/>
    <m/>
    <m/>
    <m/>
    <s v="00/0/00 00:00"/>
    <s v="00/0/00 00:00"/>
    <s v=" "/>
    <s v="0,00"/>
    <n v="0"/>
    <n v="0"/>
    <n v="0"/>
    <m/>
    <s v=""/>
  </r>
  <r>
    <x v="11"/>
    <x v="11"/>
    <s v="INSERIR DATA"/>
    <n v="1964"/>
    <n v="0"/>
    <m/>
    <x v="32"/>
    <x v="9"/>
    <m/>
    <m/>
    <m/>
    <s v="00/0/00 00:00"/>
    <s v="00/0/00 00:00"/>
    <s v=" "/>
    <s v="0,00"/>
    <n v="0"/>
    <n v="0"/>
    <n v="0"/>
    <m/>
    <s v=""/>
  </r>
  <r>
    <x v="11"/>
    <x v="11"/>
    <s v="INSERIR DATA"/>
    <n v="1965"/>
    <n v="0"/>
    <m/>
    <x v="32"/>
    <x v="9"/>
    <m/>
    <m/>
    <m/>
    <s v="00/0/00 00:00"/>
    <s v="00/0/00 00:00"/>
    <s v=" "/>
    <s v="0,00"/>
    <n v="0"/>
    <n v="0"/>
    <n v="0"/>
    <m/>
    <s v=""/>
  </r>
  <r>
    <x v="11"/>
    <x v="11"/>
    <s v="INSERIR DATA"/>
    <n v="1966"/>
    <n v="0"/>
    <m/>
    <x v="32"/>
    <x v="9"/>
    <m/>
    <m/>
    <m/>
    <s v="00/0/00 00:00"/>
    <s v="00/0/00 00:00"/>
    <s v=" "/>
    <s v="0,00"/>
    <n v="0"/>
    <n v="0"/>
    <n v="0"/>
    <m/>
    <s v=""/>
  </r>
  <r>
    <x v="11"/>
    <x v="11"/>
    <s v="INSERIR DATA"/>
    <n v="1967"/>
    <n v="0"/>
    <m/>
    <x v="32"/>
    <x v="9"/>
    <m/>
    <m/>
    <m/>
    <s v="00/0/00 00:00"/>
    <s v="00/0/00 00:00"/>
    <s v=" "/>
    <s v="0,00"/>
    <n v="0"/>
    <n v="0"/>
    <n v="0"/>
    <m/>
    <s v=""/>
  </r>
  <r>
    <x v="11"/>
    <x v="11"/>
    <s v="INSERIR DATA"/>
    <n v="1968"/>
    <n v="0"/>
    <m/>
    <x v="32"/>
    <x v="9"/>
    <m/>
    <m/>
    <m/>
    <s v="00/0/00 00:00"/>
    <s v="00/0/00 00:00"/>
    <s v=" "/>
    <s v="0,00"/>
    <n v="0"/>
    <n v="0"/>
    <n v="0"/>
    <m/>
    <s v=""/>
  </r>
  <r>
    <x v="11"/>
    <x v="11"/>
    <s v="INSERIR DATA"/>
    <n v="1969"/>
    <n v="0"/>
    <m/>
    <x v="32"/>
    <x v="9"/>
    <m/>
    <m/>
    <m/>
    <s v="00/0/00 00:00"/>
    <s v="00/0/00 00:00"/>
    <s v=" "/>
    <s v="0,00"/>
    <n v="0"/>
    <n v="0"/>
    <n v="0"/>
    <m/>
    <s v=""/>
  </r>
  <r>
    <x v="11"/>
    <x v="11"/>
    <s v="INSERIR DATA"/>
    <n v="1970"/>
    <n v="0"/>
    <m/>
    <x v="32"/>
    <x v="9"/>
    <m/>
    <m/>
    <m/>
    <s v="00/0/00 00:00"/>
    <s v="00/0/00 00:00"/>
    <s v=" "/>
    <s v="0,00"/>
    <n v="0"/>
    <n v="0"/>
    <n v="0"/>
    <m/>
    <s v=""/>
  </r>
  <r>
    <x v="11"/>
    <x v="11"/>
    <s v="INSERIR DATA"/>
    <n v="1971"/>
    <n v="0"/>
    <m/>
    <x v="32"/>
    <x v="9"/>
    <m/>
    <m/>
    <m/>
    <s v="00/0/00 00:00"/>
    <s v="00/0/00 00:00"/>
    <s v=" "/>
    <s v="0,00"/>
    <n v="0"/>
    <n v="0"/>
    <n v="0"/>
    <m/>
    <s v=""/>
  </r>
  <r>
    <x v="11"/>
    <x v="11"/>
    <s v="INSERIR DATA"/>
    <n v="1972"/>
    <n v="0"/>
    <m/>
    <x v="32"/>
    <x v="9"/>
    <m/>
    <m/>
    <m/>
    <s v="00/0/00 00:00"/>
    <s v="00/0/00 00:00"/>
    <s v=" "/>
    <s v="0,00"/>
    <n v="0"/>
    <n v="0"/>
    <n v="0"/>
    <m/>
    <s v=""/>
  </r>
  <r>
    <x v="11"/>
    <x v="11"/>
    <s v="INSERIR DATA"/>
    <n v="1973"/>
    <n v="0"/>
    <m/>
    <x v="32"/>
    <x v="9"/>
    <m/>
    <m/>
    <m/>
    <s v="00/0/00 00:00"/>
    <s v="00/0/00 00:00"/>
    <s v=" "/>
    <s v="0,00"/>
    <n v="0"/>
    <n v="0"/>
    <n v="0"/>
    <m/>
    <s v=""/>
  </r>
  <r>
    <x v="11"/>
    <x v="11"/>
    <s v="INSERIR DATA"/>
    <n v="1974"/>
    <n v="0"/>
    <m/>
    <x v="32"/>
    <x v="9"/>
    <m/>
    <m/>
    <m/>
    <s v="00/0/00 00:00"/>
    <s v="00/0/00 00:00"/>
    <s v=" "/>
    <s v="0,00"/>
    <n v="0"/>
    <n v="0"/>
    <n v="0"/>
    <m/>
    <s v=""/>
  </r>
  <r>
    <x v="11"/>
    <x v="11"/>
    <s v="INSERIR DATA"/>
    <n v="1975"/>
    <n v="0"/>
    <m/>
    <x v="32"/>
    <x v="9"/>
    <m/>
    <m/>
    <m/>
    <s v="00/0/00 00:00"/>
    <s v="00/0/00 00:00"/>
    <s v=" "/>
    <s v="0,00"/>
    <n v="0"/>
    <n v="0"/>
    <n v="0"/>
    <m/>
    <s v=""/>
  </r>
  <r>
    <x v="11"/>
    <x v="11"/>
    <s v="INSERIR DATA"/>
    <n v="1976"/>
    <n v="0"/>
    <m/>
    <x v="32"/>
    <x v="9"/>
    <m/>
    <m/>
    <m/>
    <s v="00/0/00 00:00"/>
    <s v="00/0/00 00:00"/>
    <s v=" "/>
    <s v="0,00"/>
    <n v="0"/>
    <n v="0"/>
    <n v="0"/>
    <m/>
    <s v=""/>
  </r>
  <r>
    <x v="11"/>
    <x v="11"/>
    <s v="INSERIR DATA"/>
    <n v="1977"/>
    <n v="0"/>
    <m/>
    <x v="32"/>
    <x v="9"/>
    <m/>
    <m/>
    <m/>
    <s v="00/0/00 00:00"/>
    <s v="00/0/00 00:00"/>
    <s v=" "/>
    <s v="0,00"/>
    <n v="0"/>
    <n v="0"/>
    <n v="0"/>
    <m/>
    <s v=""/>
  </r>
  <r>
    <x v="11"/>
    <x v="11"/>
    <s v="INSERIR DATA"/>
    <n v="1978"/>
    <n v="0"/>
    <m/>
    <x v="32"/>
    <x v="9"/>
    <m/>
    <m/>
    <m/>
    <s v="00/0/00 00:00"/>
    <s v="00/0/00 00:00"/>
    <s v=" "/>
    <s v="0,00"/>
    <n v="0"/>
    <n v="0"/>
    <n v="0"/>
    <m/>
    <s v=""/>
  </r>
  <r>
    <x v="11"/>
    <x v="11"/>
    <s v="INSERIR DATA"/>
    <n v="1979"/>
    <n v="0"/>
    <m/>
    <x v="32"/>
    <x v="9"/>
    <m/>
    <m/>
    <m/>
    <s v="00/0/00 00:00"/>
    <s v="00/0/00 00:00"/>
    <s v=" "/>
    <s v="0,00"/>
    <n v="0"/>
    <n v="0"/>
    <n v="0"/>
    <m/>
    <s v=""/>
  </r>
  <r>
    <x v="11"/>
    <x v="11"/>
    <s v="INSERIR DATA"/>
    <n v="1980"/>
    <n v="0"/>
    <m/>
    <x v="32"/>
    <x v="9"/>
    <m/>
    <m/>
    <m/>
    <s v="00/0/00 00:00"/>
    <s v="00/0/00 00:00"/>
    <s v=" "/>
    <s v="0,00"/>
    <n v="0"/>
    <n v="0"/>
    <n v="0"/>
    <m/>
    <s v=""/>
  </r>
  <r>
    <x v="11"/>
    <x v="11"/>
    <s v="INSERIR DATA"/>
    <n v="1981"/>
    <n v="0"/>
    <m/>
    <x v="32"/>
    <x v="9"/>
    <m/>
    <m/>
    <m/>
    <s v="00/0/00 00:00"/>
    <s v="00/0/00 00:00"/>
    <s v=" "/>
    <s v="0,00"/>
    <n v="0"/>
    <n v="0"/>
    <n v="0"/>
    <m/>
    <s v=""/>
  </r>
  <r>
    <x v="11"/>
    <x v="11"/>
    <s v="INSERIR DATA"/>
    <n v="1982"/>
    <n v="0"/>
    <m/>
    <x v="32"/>
    <x v="9"/>
    <m/>
    <m/>
    <m/>
    <s v="00/0/00 00:00"/>
    <s v="00/0/00 00:00"/>
    <s v=" "/>
    <s v="0,00"/>
    <n v="0"/>
    <n v="0"/>
    <n v="0"/>
    <m/>
    <s v=""/>
  </r>
  <r>
    <x v="11"/>
    <x v="11"/>
    <s v="INSERIR DATA"/>
    <n v="1983"/>
    <n v="0"/>
    <m/>
    <x v="32"/>
    <x v="9"/>
    <m/>
    <m/>
    <m/>
    <s v="00/0/00 00:00"/>
    <s v="00/0/00 00:00"/>
    <s v=" "/>
    <s v="0,00"/>
    <n v="0"/>
    <n v="0"/>
    <n v="0"/>
    <m/>
    <s v=""/>
  </r>
  <r>
    <x v="11"/>
    <x v="11"/>
    <s v="INSERIR DATA"/>
    <n v="1984"/>
    <n v="0"/>
    <m/>
    <x v="32"/>
    <x v="9"/>
    <m/>
    <m/>
    <m/>
    <s v="00/0/00 00:00"/>
    <s v="00/0/00 00:00"/>
    <s v=" "/>
    <s v="0,00"/>
    <n v="0"/>
    <n v="0"/>
    <n v="0"/>
    <m/>
    <s v=""/>
  </r>
  <r>
    <x v="11"/>
    <x v="11"/>
    <s v="INSERIR DATA"/>
    <n v="1985"/>
    <n v="0"/>
    <m/>
    <x v="32"/>
    <x v="9"/>
    <m/>
    <m/>
    <m/>
    <s v="00/0/00 00:00"/>
    <s v="00/0/00 00:00"/>
    <s v=" "/>
    <s v="0,00"/>
    <n v="0"/>
    <n v="0"/>
    <n v="0"/>
    <m/>
    <s v=""/>
  </r>
  <r>
    <x v="11"/>
    <x v="11"/>
    <s v="INSERIR DATA"/>
    <n v="1986"/>
    <n v="0"/>
    <m/>
    <x v="32"/>
    <x v="9"/>
    <m/>
    <m/>
    <m/>
    <s v="00/0/00 00:00"/>
    <s v="00/0/00 00:00"/>
    <s v=" "/>
    <s v="0,00"/>
    <n v="0"/>
    <n v="0"/>
    <n v="0"/>
    <m/>
    <s v=""/>
  </r>
  <r>
    <x v="11"/>
    <x v="11"/>
    <s v="INSERIR DATA"/>
    <n v="1987"/>
    <n v="0"/>
    <m/>
    <x v="32"/>
    <x v="9"/>
    <m/>
    <m/>
    <m/>
    <s v="00/0/00 00:00"/>
    <s v="00/0/00 00:00"/>
    <s v=" "/>
    <s v="0,00"/>
    <n v="0"/>
    <n v="0"/>
    <n v="0"/>
    <m/>
    <s v=""/>
  </r>
  <r>
    <x v="11"/>
    <x v="11"/>
    <s v="INSERIR DATA"/>
    <n v="1988"/>
    <n v="0"/>
    <m/>
    <x v="32"/>
    <x v="9"/>
    <m/>
    <m/>
    <m/>
    <s v="00/0/00 00:00"/>
    <s v="00/0/00 00:00"/>
    <s v=" "/>
    <s v="0,00"/>
    <n v="0"/>
    <n v="0"/>
    <n v="0"/>
    <m/>
    <s v=""/>
  </r>
  <r>
    <x v="11"/>
    <x v="11"/>
    <s v="INSERIR DATA"/>
    <n v="1989"/>
    <n v="0"/>
    <m/>
    <x v="32"/>
    <x v="9"/>
    <m/>
    <m/>
    <m/>
    <s v="00/0/00 00:00"/>
    <s v="00/0/00 00:00"/>
    <s v=" "/>
    <s v="0,00"/>
    <n v="0"/>
    <n v="0"/>
    <n v="0"/>
    <m/>
    <s v=""/>
  </r>
  <r>
    <x v="11"/>
    <x v="11"/>
    <s v="INSERIR DATA"/>
    <n v="1990"/>
    <n v="0"/>
    <m/>
    <x v="32"/>
    <x v="9"/>
    <m/>
    <m/>
    <m/>
    <s v="00/0/00 00:00"/>
    <s v="00/0/00 00:00"/>
    <s v=" "/>
    <s v="0,00"/>
    <n v="0"/>
    <n v="0"/>
    <n v="0"/>
    <m/>
    <s v=""/>
  </r>
  <r>
    <x v="11"/>
    <x v="11"/>
    <s v="INSERIR DATA"/>
    <n v="1991"/>
    <n v="0"/>
    <m/>
    <x v="32"/>
    <x v="9"/>
    <m/>
    <m/>
    <m/>
    <s v="00/0/00 00:00"/>
    <s v="00/0/00 00:00"/>
    <s v=" "/>
    <s v="0,00"/>
    <n v="0"/>
    <n v="0"/>
    <n v="0"/>
    <m/>
    <s v=""/>
  </r>
  <r>
    <x v="11"/>
    <x v="11"/>
    <s v="INSERIR DATA"/>
    <n v="1992"/>
    <n v="0"/>
    <m/>
    <x v="32"/>
    <x v="9"/>
    <m/>
    <m/>
    <m/>
    <s v="00/0/00 00:00"/>
    <s v="00/0/00 00:00"/>
    <s v=" "/>
    <s v="0,00"/>
    <n v="0"/>
    <n v="0"/>
    <n v="0"/>
    <m/>
    <s v=""/>
  </r>
  <r>
    <x v="11"/>
    <x v="11"/>
    <s v="INSERIR DATA"/>
    <n v="1993"/>
    <n v="0"/>
    <m/>
    <x v="32"/>
    <x v="9"/>
    <m/>
    <m/>
    <m/>
    <s v="00/0/00 00:00"/>
    <s v="00/0/00 00:00"/>
    <s v=" "/>
    <s v="0,00"/>
    <n v="0"/>
    <n v="0"/>
    <n v="0"/>
    <m/>
    <s v=""/>
  </r>
  <r>
    <x v="11"/>
    <x v="11"/>
    <s v="INSERIR DATA"/>
    <n v="1994"/>
    <n v="0"/>
    <m/>
    <x v="32"/>
    <x v="9"/>
    <m/>
    <m/>
    <m/>
    <s v="00/0/00 00:00"/>
    <s v="00/0/00 00:00"/>
    <s v=" "/>
    <s v="0,00"/>
    <n v="0"/>
    <n v="0"/>
    <n v="0"/>
    <m/>
    <s v=""/>
  </r>
  <r>
    <x v="11"/>
    <x v="11"/>
    <s v="INSERIR DATA"/>
    <n v="1995"/>
    <n v="0"/>
    <m/>
    <x v="32"/>
    <x v="9"/>
    <m/>
    <m/>
    <m/>
    <s v="00/0/00 00:00"/>
    <s v="00/0/00 00:00"/>
    <s v=" "/>
    <s v="0,00"/>
    <n v="0"/>
    <n v="0"/>
    <n v="0"/>
    <m/>
    <s v=""/>
  </r>
  <r>
    <x v="11"/>
    <x v="11"/>
    <s v="INSERIR DATA"/>
    <n v="1996"/>
    <n v="0"/>
    <m/>
    <x v="32"/>
    <x v="9"/>
    <m/>
    <m/>
    <m/>
    <s v="00/0/00 00:00"/>
    <s v="00/0/00 00:00"/>
    <s v=" "/>
    <s v="0,00"/>
    <n v="0"/>
    <n v="0"/>
    <n v="0"/>
    <m/>
    <s v=""/>
  </r>
  <r>
    <x v="11"/>
    <x v="11"/>
    <s v="INSERIR DATA"/>
    <n v="1997"/>
    <n v="0"/>
    <m/>
    <x v="32"/>
    <x v="9"/>
    <m/>
    <m/>
    <m/>
    <s v="00/0/00 00:00"/>
    <s v="00/0/00 00:00"/>
    <s v=" "/>
    <s v="0,00"/>
    <n v="0"/>
    <n v="0"/>
    <n v="0"/>
    <m/>
    <s v=""/>
  </r>
  <r>
    <x v="11"/>
    <x v="11"/>
    <s v="INSERIR DATA"/>
    <n v="1998"/>
    <n v="0"/>
    <m/>
    <x v="32"/>
    <x v="9"/>
    <m/>
    <m/>
    <m/>
    <s v="00/0/00 00:00"/>
    <s v="00/0/00 00:00"/>
    <s v=" "/>
    <s v="0,00"/>
    <n v="0"/>
    <n v="0"/>
    <n v="0"/>
    <m/>
    <s v=""/>
  </r>
  <r>
    <x v="11"/>
    <x v="11"/>
    <s v="INSERIR DATA"/>
    <n v="1999"/>
    <n v="0"/>
    <m/>
    <x v="32"/>
    <x v="9"/>
    <m/>
    <m/>
    <m/>
    <s v="00/0/00 00:00"/>
    <s v="00/0/00 00:00"/>
    <s v=" "/>
    <s v="0,00"/>
    <n v="0"/>
    <n v="0"/>
    <n v="0"/>
    <m/>
    <s v=""/>
  </r>
  <r>
    <x v="11"/>
    <x v="11"/>
    <s v="INSERIR DATA"/>
    <n v="2000"/>
    <n v="0"/>
    <m/>
    <x v="32"/>
    <x v="9"/>
    <m/>
    <m/>
    <m/>
    <s v="00/0/00 00:00"/>
    <s v="00/0/00 00:00"/>
    <s v=" "/>
    <s v="0,00"/>
    <n v="0"/>
    <n v="0"/>
    <n v="0"/>
    <m/>
    <s v=""/>
  </r>
  <r>
    <x v="11"/>
    <x v="11"/>
    <s v="INSERIR DATA"/>
    <n v="2001"/>
    <n v="0"/>
    <m/>
    <x v="32"/>
    <x v="9"/>
    <m/>
    <m/>
    <m/>
    <s v="00/0/00 00:00"/>
    <s v="00/0/00 00:00"/>
    <s v=" "/>
    <s v="0,00"/>
    <n v="0"/>
    <n v="0"/>
    <n v="0"/>
    <m/>
    <s v=""/>
  </r>
  <r>
    <x v="11"/>
    <x v="11"/>
    <s v="INSERIR DATA"/>
    <n v="2002"/>
    <n v="0"/>
    <m/>
    <x v="32"/>
    <x v="9"/>
    <m/>
    <m/>
    <m/>
    <s v="00/0/00 00:00"/>
    <s v="00/0/00 00:00"/>
    <s v=" "/>
    <s v="0,00"/>
    <n v="0"/>
    <n v="0"/>
    <n v="0"/>
    <m/>
    <s v=""/>
  </r>
  <r>
    <x v="11"/>
    <x v="11"/>
    <s v="INSERIR DATA"/>
    <n v="2003"/>
    <n v="0"/>
    <m/>
    <x v="32"/>
    <x v="9"/>
    <m/>
    <m/>
    <m/>
    <s v="00/0/00 00:00"/>
    <s v="00/0/00 00:00"/>
    <s v=" "/>
    <s v="0,00"/>
    <n v="0"/>
    <n v="0"/>
    <n v="0"/>
    <m/>
    <s v=""/>
  </r>
  <r>
    <x v="11"/>
    <x v="11"/>
    <s v="INSERIR DATA"/>
    <n v="2004"/>
    <n v="0"/>
    <m/>
    <x v="32"/>
    <x v="9"/>
    <m/>
    <m/>
    <m/>
    <s v="00/0/00 00:00"/>
    <s v="00/0/00 00:00"/>
    <s v=" "/>
    <s v="0,00"/>
    <n v="0"/>
    <n v="0"/>
    <n v="0"/>
    <m/>
    <s v=""/>
  </r>
  <r>
    <x v="11"/>
    <x v="11"/>
    <s v="INSERIR DATA"/>
    <n v="2005"/>
    <n v="0"/>
    <m/>
    <x v="32"/>
    <x v="9"/>
    <m/>
    <m/>
    <m/>
    <s v="00/0/00 00:00"/>
    <s v="00/0/00 00:00"/>
    <s v=" "/>
    <s v="0,00"/>
    <n v="0"/>
    <n v="0"/>
    <n v="0"/>
    <m/>
    <s v=""/>
  </r>
  <r>
    <x v="11"/>
    <x v="11"/>
    <s v="INSERIR DATA"/>
    <n v="2006"/>
    <n v="0"/>
    <m/>
    <x v="32"/>
    <x v="9"/>
    <m/>
    <m/>
    <m/>
    <s v="00/0/00 00:00"/>
    <s v="00/0/00 00:00"/>
    <s v=" "/>
    <s v="0,00"/>
    <n v="0"/>
    <n v="0"/>
    <n v="0"/>
    <m/>
    <s v=""/>
  </r>
  <r>
    <x v="11"/>
    <x v="11"/>
    <s v="INSERIR DATA"/>
    <n v="2007"/>
    <n v="0"/>
    <m/>
    <x v="32"/>
    <x v="9"/>
    <m/>
    <m/>
    <m/>
    <s v="00/0/00 00:00"/>
    <s v="00/0/00 00:00"/>
    <s v=" "/>
    <s v="0,00"/>
    <n v="0"/>
    <n v="0"/>
    <n v="0"/>
    <m/>
    <s v=""/>
  </r>
  <r>
    <x v="11"/>
    <x v="11"/>
    <s v="INSERIR DATA"/>
    <n v="2008"/>
    <n v="0"/>
    <m/>
    <x v="32"/>
    <x v="9"/>
    <m/>
    <m/>
    <m/>
    <s v="00/0/00 00:00"/>
    <s v="00/0/00 00:00"/>
    <s v=" "/>
    <s v="0,00"/>
    <n v="0"/>
    <n v="0"/>
    <n v="0"/>
    <m/>
    <s v=""/>
  </r>
  <r>
    <x v="11"/>
    <x v="11"/>
    <s v="INSERIR DATA"/>
    <n v="2009"/>
    <n v="0"/>
    <m/>
    <x v="32"/>
    <x v="9"/>
    <m/>
    <m/>
    <m/>
    <s v="00/0/00 00:00"/>
    <s v="00/0/00 00:00"/>
    <s v=" "/>
    <s v="0,00"/>
    <n v="0"/>
    <n v="0"/>
    <n v="0"/>
    <m/>
    <s v=""/>
  </r>
  <r>
    <x v="11"/>
    <x v="11"/>
    <s v="INSERIR DATA"/>
    <n v="2010"/>
    <n v="0"/>
    <m/>
    <x v="32"/>
    <x v="9"/>
    <m/>
    <m/>
    <m/>
    <s v="00/0/00 00:00"/>
    <s v="00/0/00 00:00"/>
    <s v=" "/>
    <s v="0,00"/>
    <n v="0"/>
    <n v="0"/>
    <n v="0"/>
    <m/>
    <s v=""/>
  </r>
  <r>
    <x v="11"/>
    <x v="11"/>
    <s v="INSERIR DATA"/>
    <n v="2011"/>
    <n v="0"/>
    <m/>
    <x v="32"/>
    <x v="9"/>
    <m/>
    <m/>
    <m/>
    <s v="00/0/00 00:00"/>
    <s v="00/0/00 00:00"/>
    <s v=" "/>
    <s v="0,00"/>
    <n v="0"/>
    <n v="0"/>
    <n v="0"/>
    <m/>
    <s v=""/>
  </r>
  <r>
    <x v="11"/>
    <x v="11"/>
    <s v="INSERIR DATA"/>
    <n v="2012"/>
    <n v="0"/>
    <m/>
    <x v="32"/>
    <x v="9"/>
    <m/>
    <m/>
    <m/>
    <s v="00/0/00 00:00"/>
    <s v="00/0/00 00:00"/>
    <s v=" "/>
    <s v="0,00"/>
    <n v="0"/>
    <n v="0"/>
    <n v="0"/>
    <m/>
    <s v=""/>
  </r>
  <r>
    <x v="11"/>
    <x v="11"/>
    <s v="INSERIR DATA"/>
    <n v="2013"/>
    <n v="0"/>
    <m/>
    <x v="32"/>
    <x v="9"/>
    <m/>
    <m/>
    <m/>
    <s v="00/0/00 00:00"/>
    <s v="00/0/00 00:00"/>
    <s v=" "/>
    <s v="0,00"/>
    <n v="0"/>
    <n v="0"/>
    <n v="0"/>
    <m/>
    <s v=""/>
  </r>
  <r>
    <x v="11"/>
    <x v="11"/>
    <s v="INSERIR DATA"/>
    <n v="2014"/>
    <n v="0"/>
    <m/>
    <x v="32"/>
    <x v="9"/>
    <m/>
    <m/>
    <m/>
    <s v="00/0/00 00:00"/>
    <s v="00/0/00 00:00"/>
    <s v=" "/>
    <s v="0,00"/>
    <n v="0"/>
    <n v="0"/>
    <n v="0"/>
    <m/>
    <s v=""/>
  </r>
  <r>
    <x v="11"/>
    <x v="11"/>
    <s v="INSERIR DATA"/>
    <n v="2015"/>
    <n v="0"/>
    <m/>
    <x v="32"/>
    <x v="9"/>
    <m/>
    <m/>
    <m/>
    <s v="00/0/00 00:00"/>
    <s v="00/0/00 00:00"/>
    <s v=" "/>
    <s v="0,00"/>
    <n v="0"/>
    <n v="0"/>
    <n v="0"/>
    <m/>
    <s v=""/>
  </r>
  <r>
    <x v="11"/>
    <x v="11"/>
    <s v="INSERIR DATA"/>
    <n v="2016"/>
    <n v="0"/>
    <m/>
    <x v="32"/>
    <x v="9"/>
    <m/>
    <m/>
    <m/>
    <s v="00/0/00 00:00"/>
    <s v="00/0/00 00:00"/>
    <s v=" "/>
    <s v="0,00"/>
    <n v="0"/>
    <n v="0"/>
    <n v="0"/>
    <m/>
    <s v=""/>
  </r>
  <r>
    <x v="11"/>
    <x v="11"/>
    <s v="INSERIR DATA"/>
    <n v="2017"/>
    <n v="0"/>
    <m/>
    <x v="32"/>
    <x v="9"/>
    <m/>
    <m/>
    <m/>
    <s v="00/0/00 00:00"/>
    <s v="00/0/00 00:00"/>
    <s v=" "/>
    <s v="0,00"/>
    <n v="0"/>
    <n v="0"/>
    <n v="0"/>
    <m/>
    <s v=""/>
  </r>
  <r>
    <x v="11"/>
    <x v="11"/>
    <s v="INSERIR DATA"/>
    <n v="2018"/>
    <n v="0"/>
    <m/>
    <x v="32"/>
    <x v="9"/>
    <m/>
    <m/>
    <m/>
    <s v="00/0/00 00:00"/>
    <s v="00/0/00 00:00"/>
    <s v=" "/>
    <s v="0,00"/>
    <n v="0"/>
    <n v="0"/>
    <n v="0"/>
    <m/>
    <s v=""/>
  </r>
  <r>
    <x v="11"/>
    <x v="11"/>
    <s v="INSERIR DATA"/>
    <n v="2019"/>
    <n v="0"/>
    <m/>
    <x v="32"/>
    <x v="9"/>
    <m/>
    <m/>
    <m/>
    <s v="00/0/00 00:00"/>
    <s v="00/0/00 00:00"/>
    <s v=" "/>
    <s v="0,00"/>
    <n v="0"/>
    <n v="0"/>
    <n v="0"/>
    <m/>
    <s v=""/>
  </r>
  <r>
    <x v="11"/>
    <x v="11"/>
    <s v="INSERIR DATA"/>
    <n v="2020"/>
    <n v="0"/>
    <m/>
    <x v="32"/>
    <x v="9"/>
    <m/>
    <m/>
    <m/>
    <s v="00/0/00 00:00"/>
    <s v="00/0/00 00:00"/>
    <s v=" "/>
    <s v="0,00"/>
    <n v="0"/>
    <n v="0"/>
    <n v="0"/>
    <m/>
    <s v=""/>
  </r>
  <r>
    <x v="11"/>
    <x v="11"/>
    <s v="INSERIR DATA"/>
    <n v="2021"/>
    <n v="0"/>
    <m/>
    <x v="32"/>
    <x v="9"/>
    <m/>
    <m/>
    <m/>
    <s v="00/0/00 00:00"/>
    <s v="00/0/00 00:00"/>
    <s v=" "/>
    <s v="0,00"/>
    <n v="0"/>
    <n v="0"/>
    <n v="0"/>
    <m/>
    <s v=""/>
  </r>
  <r>
    <x v="11"/>
    <x v="11"/>
    <s v="INSERIR DATA"/>
    <n v="2022"/>
    <n v="0"/>
    <m/>
    <x v="32"/>
    <x v="9"/>
    <m/>
    <m/>
    <m/>
    <s v="00/0/00 00:00"/>
    <s v="00/0/00 00:00"/>
    <s v=" "/>
    <s v="0,00"/>
    <n v="0"/>
    <n v="0"/>
    <n v="0"/>
    <m/>
    <s v=""/>
  </r>
  <r>
    <x v="11"/>
    <x v="11"/>
    <s v="INSERIR DATA"/>
    <n v="2023"/>
    <n v="0"/>
    <m/>
    <x v="32"/>
    <x v="9"/>
    <m/>
    <m/>
    <m/>
    <s v="00/0/00 00:00"/>
    <s v="00/0/00 00:00"/>
    <s v=" "/>
    <s v="0,00"/>
    <n v="0"/>
    <n v="0"/>
    <n v="0"/>
    <m/>
    <s v=""/>
  </r>
  <r>
    <x v="11"/>
    <x v="11"/>
    <s v="INSERIR DATA"/>
    <n v="2024"/>
    <n v="0"/>
    <m/>
    <x v="32"/>
    <x v="9"/>
    <m/>
    <m/>
    <m/>
    <s v="00/0/00 00:00"/>
    <s v="00/0/00 00:00"/>
    <s v=" "/>
    <s v="0,00"/>
    <n v="0"/>
    <n v="0"/>
    <n v="0"/>
    <m/>
    <s v=""/>
  </r>
  <r>
    <x v="11"/>
    <x v="11"/>
    <s v="INSERIR DATA"/>
    <n v="2025"/>
    <n v="0"/>
    <m/>
    <x v="32"/>
    <x v="9"/>
    <m/>
    <m/>
    <m/>
    <s v="00/0/00 00:00"/>
    <s v="00/0/00 00:00"/>
    <s v=" "/>
    <s v="0,00"/>
    <n v="0"/>
    <n v="0"/>
    <n v="0"/>
    <m/>
    <s v=""/>
  </r>
  <r>
    <x v="11"/>
    <x v="11"/>
    <s v="INSERIR DATA"/>
    <n v="2026"/>
    <n v="0"/>
    <m/>
    <x v="32"/>
    <x v="9"/>
    <m/>
    <m/>
    <m/>
    <s v="00/0/00 00:00"/>
    <s v="00/0/00 00:00"/>
    <s v=" "/>
    <s v="0,00"/>
    <n v="0"/>
    <n v="0"/>
    <n v="0"/>
    <m/>
    <s v=""/>
  </r>
  <r>
    <x v="11"/>
    <x v="11"/>
    <s v="INSERIR DATA"/>
    <n v="2027"/>
    <n v="0"/>
    <m/>
    <x v="32"/>
    <x v="9"/>
    <m/>
    <m/>
    <m/>
    <s v="00/0/00 00:00"/>
    <s v="00/0/00 00:00"/>
    <s v=" "/>
    <s v="0,00"/>
    <n v="0"/>
    <n v="0"/>
    <n v="0"/>
    <m/>
    <s v=""/>
  </r>
  <r>
    <x v="11"/>
    <x v="11"/>
    <s v="INSERIR DATA"/>
    <n v="2028"/>
    <n v="0"/>
    <m/>
    <x v="32"/>
    <x v="9"/>
    <m/>
    <m/>
    <m/>
    <s v="00/0/00 00:00"/>
    <s v="00/0/00 00:00"/>
    <s v=" "/>
    <s v="0,00"/>
    <n v="0"/>
    <n v="0"/>
    <n v="0"/>
    <m/>
    <s v=""/>
  </r>
  <r>
    <x v="11"/>
    <x v="11"/>
    <s v="INSERIR DATA"/>
    <n v="2029"/>
    <n v="0"/>
    <m/>
    <x v="32"/>
    <x v="9"/>
    <m/>
    <m/>
    <m/>
    <s v="00/0/00 00:00"/>
    <s v="00/0/00 00:00"/>
    <s v=" "/>
    <s v="0,00"/>
    <n v="0"/>
    <n v="0"/>
    <n v="0"/>
    <m/>
    <s v=""/>
  </r>
  <r>
    <x v="11"/>
    <x v="11"/>
    <s v="INSERIR DATA"/>
    <n v="2030"/>
    <n v="0"/>
    <m/>
    <x v="32"/>
    <x v="9"/>
    <m/>
    <m/>
    <m/>
    <s v="00/0/00 00:00"/>
    <s v="00/0/00 00:00"/>
    <s v=" "/>
    <s v="0,00"/>
    <n v="0"/>
    <n v="0"/>
    <n v="0"/>
    <m/>
    <s v=""/>
  </r>
  <r>
    <x v="11"/>
    <x v="11"/>
    <s v="INSERIR DATA"/>
    <n v="2031"/>
    <n v="0"/>
    <m/>
    <x v="32"/>
    <x v="9"/>
    <m/>
    <m/>
    <m/>
    <s v="00/0/00 00:00"/>
    <s v="00/0/00 00:00"/>
    <s v=" "/>
    <s v="0,00"/>
    <n v="0"/>
    <n v="0"/>
    <n v="0"/>
    <m/>
    <s v=""/>
  </r>
  <r>
    <x v="11"/>
    <x v="11"/>
    <s v="INSERIR DATA"/>
    <n v="2032"/>
    <n v="0"/>
    <m/>
    <x v="32"/>
    <x v="9"/>
    <m/>
    <m/>
    <m/>
    <s v="00/0/00 00:00"/>
    <s v="00/0/00 00:00"/>
    <s v=" "/>
    <s v="0,00"/>
    <n v="0"/>
    <n v="0"/>
    <n v="0"/>
    <m/>
    <s v=""/>
  </r>
  <r>
    <x v="11"/>
    <x v="11"/>
    <s v="INSERIR DATA"/>
    <n v="2033"/>
    <n v="0"/>
    <m/>
    <x v="32"/>
    <x v="9"/>
    <m/>
    <m/>
    <m/>
    <s v="00/0/00 00:00"/>
    <s v="00/0/00 00:00"/>
    <s v=" "/>
    <s v="0,00"/>
    <n v="0"/>
    <n v="0"/>
    <n v="0"/>
    <m/>
    <s v=""/>
  </r>
  <r>
    <x v="11"/>
    <x v="11"/>
    <s v="INSERIR DATA"/>
    <n v="2034"/>
    <n v="0"/>
    <m/>
    <x v="32"/>
    <x v="9"/>
    <m/>
    <m/>
    <m/>
    <s v="00/0/00 00:00"/>
    <s v="00/0/00 00:00"/>
    <s v=" "/>
    <s v="0,00"/>
    <n v="0"/>
    <n v="0"/>
    <n v="0"/>
    <m/>
    <s v=""/>
  </r>
  <r>
    <x v="11"/>
    <x v="11"/>
    <s v="INSERIR DATA"/>
    <n v="2035"/>
    <n v="0"/>
    <m/>
    <x v="32"/>
    <x v="9"/>
    <m/>
    <m/>
    <m/>
    <s v="00/0/00 00:00"/>
    <s v="00/0/00 00:00"/>
    <s v=" "/>
    <s v="0,00"/>
    <n v="0"/>
    <n v="0"/>
    <n v="0"/>
    <m/>
    <s v=""/>
  </r>
  <r>
    <x v="11"/>
    <x v="11"/>
    <s v="INSERIR DATA"/>
    <n v="2036"/>
    <n v="0"/>
    <m/>
    <x v="32"/>
    <x v="9"/>
    <m/>
    <m/>
    <m/>
    <s v="00/0/00 00:00"/>
    <s v="00/0/00 00:00"/>
    <s v=" "/>
    <s v="0,00"/>
    <n v="0"/>
    <n v="0"/>
    <n v="0"/>
    <m/>
    <s v=""/>
  </r>
  <r>
    <x v="11"/>
    <x v="11"/>
    <s v="INSERIR DATA"/>
    <n v="2037"/>
    <n v="0"/>
    <m/>
    <x v="32"/>
    <x v="9"/>
    <m/>
    <m/>
    <m/>
    <s v="00/0/00 00:00"/>
    <s v="00/0/00 00:00"/>
    <s v=" "/>
    <s v="0,00"/>
    <n v="0"/>
    <n v="0"/>
    <n v="0"/>
    <m/>
    <s v=""/>
  </r>
  <r>
    <x v="11"/>
    <x v="11"/>
    <s v="INSERIR DATA"/>
    <n v="2038"/>
    <n v="0"/>
    <m/>
    <x v="32"/>
    <x v="9"/>
    <m/>
    <m/>
    <m/>
    <s v="00/0/00 00:00"/>
    <s v="00/0/00 00:00"/>
    <s v=" "/>
    <s v="0,00"/>
    <n v="0"/>
    <n v="0"/>
    <n v="0"/>
    <m/>
    <s v=""/>
  </r>
  <r>
    <x v="11"/>
    <x v="11"/>
    <s v="INSERIR DATA"/>
    <n v="2039"/>
    <n v="0"/>
    <m/>
    <x v="32"/>
    <x v="9"/>
    <m/>
    <m/>
    <m/>
    <s v="00/0/00 00:00"/>
    <s v="00/0/00 00:00"/>
    <s v=" "/>
    <s v="0,00"/>
    <n v="0"/>
    <n v="0"/>
    <n v="0"/>
    <m/>
    <s v=""/>
  </r>
  <r>
    <x v="11"/>
    <x v="11"/>
    <s v="INSERIR DATA"/>
    <n v="2040"/>
    <n v="0"/>
    <m/>
    <x v="32"/>
    <x v="9"/>
    <m/>
    <m/>
    <m/>
    <s v="00/0/00 00:00"/>
    <s v="00/0/00 00:00"/>
    <s v=" "/>
    <s v="0,00"/>
    <n v="0"/>
    <n v="0"/>
    <n v="0"/>
    <m/>
    <s v=""/>
  </r>
  <r>
    <x v="11"/>
    <x v="11"/>
    <s v="INSERIR DATA"/>
    <n v="2041"/>
    <n v="0"/>
    <m/>
    <x v="32"/>
    <x v="9"/>
    <m/>
    <m/>
    <m/>
    <s v="00/0/00 00:00"/>
    <s v="00/0/00 00:00"/>
    <s v=" "/>
    <s v="0,00"/>
    <n v="0"/>
    <n v="0"/>
    <n v="0"/>
    <m/>
    <s v=""/>
  </r>
  <r>
    <x v="11"/>
    <x v="11"/>
    <s v="INSERIR DATA"/>
    <n v="2042"/>
    <n v="0"/>
    <m/>
    <x v="32"/>
    <x v="9"/>
    <m/>
    <m/>
    <m/>
    <s v="00/0/00 00:00"/>
    <s v="00/0/00 00:00"/>
    <s v=" "/>
    <s v="0,00"/>
    <n v="0"/>
    <n v="0"/>
    <n v="0"/>
    <m/>
    <s v=""/>
  </r>
  <r>
    <x v="11"/>
    <x v="11"/>
    <s v="INSERIR DATA"/>
    <n v="2043"/>
    <n v="0"/>
    <m/>
    <x v="32"/>
    <x v="9"/>
    <m/>
    <m/>
    <m/>
    <s v="00/0/00 00:00"/>
    <s v="00/0/00 00:00"/>
    <s v=" "/>
    <s v="0,00"/>
    <n v="0"/>
    <n v="0"/>
    <n v="0"/>
    <m/>
    <s v=""/>
  </r>
  <r>
    <x v="11"/>
    <x v="11"/>
    <s v="INSERIR DATA"/>
    <n v="2044"/>
    <n v="0"/>
    <m/>
    <x v="32"/>
    <x v="9"/>
    <m/>
    <m/>
    <m/>
    <s v="00/0/00 00:00"/>
    <s v="00/0/00 00:00"/>
    <s v=" "/>
    <s v="0,00"/>
    <n v="0"/>
    <n v="0"/>
    <n v="0"/>
    <m/>
    <s v=""/>
  </r>
  <r>
    <x v="11"/>
    <x v="11"/>
    <s v="INSERIR DATA"/>
    <n v="2045"/>
    <n v="0"/>
    <m/>
    <x v="32"/>
    <x v="9"/>
    <m/>
    <m/>
    <m/>
    <s v="00/0/00 00:00"/>
    <s v="00/0/00 00:00"/>
    <s v=" "/>
    <s v="0,00"/>
    <n v="0"/>
    <n v="0"/>
    <n v="0"/>
    <m/>
    <s v=""/>
  </r>
  <r>
    <x v="11"/>
    <x v="11"/>
    <s v="INSERIR DATA"/>
    <n v="2046"/>
    <n v="0"/>
    <m/>
    <x v="32"/>
    <x v="9"/>
    <m/>
    <m/>
    <m/>
    <s v="00/0/00 00:00"/>
    <s v="00/0/00 00:00"/>
    <s v=" "/>
    <s v="0,00"/>
    <n v="0"/>
    <n v="0"/>
    <n v="0"/>
    <m/>
    <s v=""/>
  </r>
  <r>
    <x v="11"/>
    <x v="11"/>
    <s v="INSERIR DATA"/>
    <n v="2047"/>
    <n v="0"/>
    <m/>
    <x v="32"/>
    <x v="9"/>
    <m/>
    <m/>
    <m/>
    <s v="00/0/00 00:00"/>
    <s v="00/0/00 00:00"/>
    <s v=" "/>
    <s v="0,00"/>
    <n v="0"/>
    <n v="0"/>
    <n v="0"/>
    <m/>
    <s v=""/>
  </r>
  <r>
    <x v="11"/>
    <x v="11"/>
    <s v="INSERIR DATA"/>
    <n v="2048"/>
    <n v="0"/>
    <m/>
    <x v="32"/>
    <x v="9"/>
    <m/>
    <m/>
    <m/>
    <s v="00/0/00 00:00"/>
    <s v="00/0/00 00:00"/>
    <s v=" "/>
    <s v="0,00"/>
    <n v="0"/>
    <n v="0"/>
    <n v="0"/>
    <m/>
    <s v=""/>
  </r>
  <r>
    <x v="11"/>
    <x v="11"/>
    <s v="INSERIR DATA"/>
    <n v="2049"/>
    <n v="0"/>
    <m/>
    <x v="32"/>
    <x v="9"/>
    <m/>
    <m/>
    <m/>
    <s v="00/0/00 00:00"/>
    <s v="00/0/00 00:00"/>
    <s v=" "/>
    <s v="0,00"/>
    <n v="0"/>
    <n v="0"/>
    <n v="0"/>
    <m/>
    <s v=""/>
  </r>
  <r>
    <x v="11"/>
    <x v="11"/>
    <s v="INSERIR DATA"/>
    <n v="2050"/>
    <n v="0"/>
    <m/>
    <x v="32"/>
    <x v="9"/>
    <m/>
    <m/>
    <m/>
    <s v="00/0/00 00:00"/>
    <s v="00/0/00 00:00"/>
    <s v=" "/>
    <s v="0,00"/>
    <n v="0"/>
    <n v="0"/>
    <n v="0"/>
    <m/>
    <s v=""/>
  </r>
  <r>
    <x v="11"/>
    <x v="11"/>
    <s v="INSERIR DATA"/>
    <n v="2051"/>
    <n v="0"/>
    <m/>
    <x v="32"/>
    <x v="9"/>
    <m/>
    <m/>
    <m/>
    <s v="00/0/00 00:00"/>
    <s v="00/0/00 00:00"/>
    <s v=" "/>
    <s v="0,00"/>
    <n v="0"/>
    <n v="0"/>
    <n v="0"/>
    <m/>
    <s v=""/>
  </r>
  <r>
    <x v="11"/>
    <x v="11"/>
    <s v="INSERIR DATA"/>
    <n v="2052"/>
    <n v="0"/>
    <m/>
    <x v="32"/>
    <x v="9"/>
    <m/>
    <m/>
    <m/>
    <s v="00/0/00 00:00"/>
    <s v="00/0/00 00:00"/>
    <s v=" "/>
    <s v="0,00"/>
    <n v="0"/>
    <n v="0"/>
    <n v="0"/>
    <m/>
    <s v=""/>
  </r>
  <r>
    <x v="11"/>
    <x v="11"/>
    <s v="INSERIR DATA"/>
    <n v="2053"/>
    <n v="0"/>
    <m/>
    <x v="32"/>
    <x v="9"/>
    <m/>
    <m/>
    <m/>
    <s v="00/0/00 00:00"/>
    <s v="00/0/00 00:00"/>
    <s v=" "/>
    <s v="0,00"/>
    <n v="0"/>
    <n v="0"/>
    <n v="0"/>
    <m/>
    <s v=""/>
  </r>
  <r>
    <x v="11"/>
    <x v="11"/>
    <s v="INSERIR DATA"/>
    <n v="2054"/>
    <n v="0"/>
    <m/>
    <x v="32"/>
    <x v="9"/>
    <m/>
    <m/>
    <m/>
    <s v="00/0/00 00:00"/>
    <s v="00/0/00 00:00"/>
    <s v=" "/>
    <s v="0,00"/>
    <n v="0"/>
    <n v="0"/>
    <n v="0"/>
    <m/>
    <s v=""/>
  </r>
  <r>
    <x v="11"/>
    <x v="11"/>
    <s v="INSERIR DATA"/>
    <n v="2055"/>
    <n v="0"/>
    <m/>
    <x v="32"/>
    <x v="9"/>
    <m/>
    <m/>
    <m/>
    <s v="00/0/00 00:00"/>
    <s v="00/0/00 00:00"/>
    <s v=" "/>
    <s v="0,00"/>
    <n v="0"/>
    <n v="0"/>
    <n v="0"/>
    <m/>
    <s v=""/>
  </r>
  <r>
    <x v="11"/>
    <x v="11"/>
    <s v="INSERIR DATA"/>
    <n v="2056"/>
    <n v="0"/>
    <m/>
    <x v="32"/>
    <x v="9"/>
    <m/>
    <m/>
    <m/>
    <s v="00/0/00 00:00"/>
    <s v="00/0/00 00:00"/>
    <s v=" "/>
    <s v="0,00"/>
    <n v="0"/>
    <n v="0"/>
    <n v="0"/>
    <m/>
    <s v=""/>
  </r>
  <r>
    <x v="11"/>
    <x v="11"/>
    <s v="INSERIR DATA"/>
    <n v="2057"/>
    <n v="0"/>
    <m/>
    <x v="32"/>
    <x v="9"/>
    <m/>
    <m/>
    <m/>
    <s v="00/0/00 00:00"/>
    <s v="00/0/00 00:00"/>
    <s v=" "/>
    <s v="0,00"/>
    <n v="0"/>
    <n v="0"/>
    <n v="0"/>
    <m/>
    <s v=""/>
  </r>
  <r>
    <x v="11"/>
    <x v="11"/>
    <s v="INSERIR DATA"/>
    <n v="2058"/>
    <n v="0"/>
    <m/>
    <x v="32"/>
    <x v="9"/>
    <m/>
    <m/>
    <m/>
    <s v="00/0/00 00:00"/>
    <s v="00/0/00 00:00"/>
    <s v=" "/>
    <s v="0,00"/>
    <n v="0"/>
    <n v="0"/>
    <n v="0"/>
    <m/>
    <s v=""/>
  </r>
  <r>
    <x v="11"/>
    <x v="11"/>
    <s v="INSERIR DATA"/>
    <n v="2059"/>
    <n v="0"/>
    <m/>
    <x v="32"/>
    <x v="9"/>
    <m/>
    <m/>
    <m/>
    <s v="00/0/00 00:00"/>
    <s v="00/0/00 00:00"/>
    <s v=" "/>
    <s v="0,00"/>
    <n v="0"/>
    <n v="0"/>
    <n v="0"/>
    <m/>
    <s v=""/>
  </r>
  <r>
    <x v="11"/>
    <x v="11"/>
    <s v="INSERIR DATA"/>
    <n v="2060"/>
    <n v="0"/>
    <m/>
    <x v="32"/>
    <x v="9"/>
    <m/>
    <m/>
    <m/>
    <s v="00/0/00 00:00"/>
    <s v="00/0/00 00:00"/>
    <s v=" "/>
    <s v="0,00"/>
    <n v="0"/>
    <n v="0"/>
    <n v="0"/>
    <m/>
    <s v=""/>
  </r>
  <r>
    <x v="11"/>
    <x v="11"/>
    <s v="INSERIR DATA"/>
    <n v="2061"/>
    <n v="0"/>
    <m/>
    <x v="32"/>
    <x v="9"/>
    <m/>
    <m/>
    <m/>
    <s v="00/0/00 00:00"/>
    <s v="00/0/00 00:00"/>
    <s v=" "/>
    <s v="0,00"/>
    <n v="0"/>
    <n v="0"/>
    <n v="0"/>
    <m/>
    <s v=""/>
  </r>
  <r>
    <x v="11"/>
    <x v="11"/>
    <s v="INSERIR DATA"/>
    <n v="2062"/>
    <n v="0"/>
    <m/>
    <x v="32"/>
    <x v="9"/>
    <m/>
    <m/>
    <m/>
    <s v="00/0/00 00:00"/>
    <s v="00/0/00 00:00"/>
    <s v=" "/>
    <s v="0,00"/>
    <n v="0"/>
    <n v="0"/>
    <n v="0"/>
    <m/>
    <s v=""/>
  </r>
  <r>
    <x v="11"/>
    <x v="11"/>
    <s v="INSERIR DATA"/>
    <n v="2063"/>
    <n v="0"/>
    <m/>
    <x v="32"/>
    <x v="9"/>
    <m/>
    <m/>
    <m/>
    <s v="00/0/00 00:00"/>
    <s v="00/0/00 00:00"/>
    <s v=" "/>
    <s v="0,00"/>
    <n v="0"/>
    <n v="0"/>
    <n v="0"/>
    <m/>
    <s v=""/>
  </r>
  <r>
    <x v="11"/>
    <x v="11"/>
    <s v="INSERIR DATA"/>
    <n v="2064"/>
    <n v="0"/>
    <m/>
    <x v="32"/>
    <x v="9"/>
    <m/>
    <m/>
    <m/>
    <s v="00/0/00 00:00"/>
    <s v="00/0/00 00:00"/>
    <s v=" "/>
    <s v="0,00"/>
    <n v="0"/>
    <n v="0"/>
    <n v="0"/>
    <m/>
    <s v=""/>
  </r>
  <r>
    <x v="11"/>
    <x v="11"/>
    <s v="INSERIR DATA"/>
    <n v="2065"/>
    <n v="0"/>
    <m/>
    <x v="32"/>
    <x v="9"/>
    <m/>
    <m/>
    <m/>
    <s v="00/0/00 00:00"/>
    <s v="00/0/00 00:00"/>
    <s v=" "/>
    <s v="0,00"/>
    <n v="0"/>
    <n v="0"/>
    <n v="0"/>
    <m/>
    <s v=""/>
  </r>
  <r>
    <x v="11"/>
    <x v="11"/>
    <s v="INSERIR DATA"/>
    <n v="2066"/>
    <n v="0"/>
    <m/>
    <x v="32"/>
    <x v="9"/>
    <m/>
    <m/>
    <m/>
    <s v="00/0/00 00:00"/>
    <s v="00/0/00 00:00"/>
    <s v=" "/>
    <s v="0,00"/>
    <n v="0"/>
    <n v="0"/>
    <n v="0"/>
    <m/>
    <s v=""/>
  </r>
  <r>
    <x v="11"/>
    <x v="11"/>
    <s v="INSERIR DATA"/>
    <n v="2067"/>
    <n v="0"/>
    <m/>
    <x v="32"/>
    <x v="9"/>
    <m/>
    <m/>
    <m/>
    <s v="00/0/00 00:00"/>
    <s v="00/0/00 00:00"/>
    <s v=" "/>
    <s v="0,00"/>
    <n v="0"/>
    <n v="0"/>
    <n v="0"/>
    <m/>
    <s v=""/>
  </r>
  <r>
    <x v="11"/>
    <x v="11"/>
    <s v="INSERIR DATA"/>
    <n v="2068"/>
    <n v="0"/>
    <m/>
    <x v="32"/>
    <x v="9"/>
    <m/>
    <m/>
    <m/>
    <s v="00/0/00 00:00"/>
    <s v="00/0/00 00:00"/>
    <s v=" "/>
    <s v="0,00"/>
    <n v="0"/>
    <n v="0"/>
    <n v="0"/>
    <m/>
    <s v=""/>
  </r>
  <r>
    <x v="11"/>
    <x v="11"/>
    <s v="INSERIR DATA"/>
    <n v="2069"/>
    <n v="0"/>
    <m/>
    <x v="32"/>
    <x v="9"/>
    <m/>
    <m/>
    <m/>
    <s v="00/0/00 00:00"/>
    <s v="00/0/00 00:00"/>
    <s v=" "/>
    <s v="0,00"/>
    <n v="0"/>
    <n v="0"/>
    <n v="0"/>
    <m/>
    <s v=""/>
  </r>
  <r>
    <x v="11"/>
    <x v="11"/>
    <s v="INSERIR DATA"/>
    <n v="2070"/>
    <n v="0"/>
    <m/>
    <x v="32"/>
    <x v="9"/>
    <m/>
    <m/>
    <m/>
    <s v="00/0/00 00:00"/>
    <s v="00/0/00 00:00"/>
    <s v=" "/>
    <s v="0,00"/>
    <n v="0"/>
    <n v="0"/>
    <n v="0"/>
    <m/>
    <s v=""/>
  </r>
  <r>
    <x v="11"/>
    <x v="11"/>
    <s v="INSERIR DATA"/>
    <n v="2071"/>
    <n v="0"/>
    <m/>
    <x v="32"/>
    <x v="9"/>
    <m/>
    <m/>
    <m/>
    <s v="00/0/00 00:00"/>
    <s v="00/0/00 00:00"/>
    <s v=" "/>
    <s v="0,00"/>
    <n v="0"/>
    <n v="0"/>
    <n v="0"/>
    <m/>
    <s v=""/>
  </r>
  <r>
    <x v="11"/>
    <x v="11"/>
    <s v="INSERIR DATA"/>
    <n v="2072"/>
    <n v="0"/>
    <m/>
    <x v="32"/>
    <x v="9"/>
    <m/>
    <m/>
    <m/>
    <s v="00/0/00 00:00"/>
    <s v="00/0/00 00:00"/>
    <s v=" "/>
    <s v="0,00"/>
    <n v="0"/>
    <n v="0"/>
    <n v="0"/>
    <m/>
    <s v=""/>
  </r>
  <r>
    <x v="11"/>
    <x v="11"/>
    <s v="INSERIR DATA"/>
    <n v="2073"/>
    <n v="0"/>
    <m/>
    <x v="32"/>
    <x v="9"/>
    <m/>
    <m/>
    <m/>
    <s v="00/0/00 00:00"/>
    <s v="00/0/00 00:00"/>
    <s v=" "/>
    <s v="0,00"/>
    <n v="0"/>
    <n v="0"/>
    <n v="0"/>
    <m/>
    <s v=""/>
  </r>
  <r>
    <x v="11"/>
    <x v="11"/>
    <s v="INSERIR DATA"/>
    <n v="2074"/>
    <n v="0"/>
    <m/>
    <x v="32"/>
    <x v="9"/>
    <m/>
    <m/>
    <m/>
    <s v="00/0/00 00:00"/>
    <s v="00/0/00 00:00"/>
    <s v=" "/>
    <s v="0,00"/>
    <n v="0"/>
    <n v="0"/>
    <n v="0"/>
    <m/>
    <s v=""/>
  </r>
  <r>
    <x v="11"/>
    <x v="11"/>
    <s v="INSERIR DATA"/>
    <n v="2075"/>
    <n v="0"/>
    <m/>
    <x v="32"/>
    <x v="9"/>
    <m/>
    <m/>
    <m/>
    <s v="00/0/00 00:00"/>
    <s v="00/0/00 00:00"/>
    <s v=" "/>
    <s v="0,00"/>
    <n v="0"/>
    <n v="0"/>
    <n v="0"/>
    <m/>
    <s v=""/>
  </r>
  <r>
    <x v="11"/>
    <x v="11"/>
    <s v="INSERIR DATA"/>
    <n v="2076"/>
    <n v="0"/>
    <m/>
    <x v="32"/>
    <x v="9"/>
    <m/>
    <m/>
    <m/>
    <s v="00/0/00 00:00"/>
    <s v="00/0/00 00:00"/>
    <s v=" "/>
    <s v="0,00"/>
    <n v="0"/>
    <n v="0"/>
    <n v="0"/>
    <m/>
    <s v=""/>
  </r>
  <r>
    <x v="11"/>
    <x v="11"/>
    <s v="INSERIR DATA"/>
    <n v="2077"/>
    <n v="0"/>
    <m/>
    <x v="32"/>
    <x v="9"/>
    <m/>
    <m/>
    <m/>
    <s v="00/0/00 00:00"/>
    <s v="00/0/00 00:00"/>
    <s v=" "/>
    <s v="0,00"/>
    <n v="0"/>
    <n v="0"/>
    <n v="0"/>
    <m/>
    <s v=""/>
  </r>
  <r>
    <x v="11"/>
    <x v="11"/>
    <s v="INSERIR DATA"/>
    <n v="2078"/>
    <n v="0"/>
    <m/>
    <x v="32"/>
    <x v="9"/>
    <m/>
    <m/>
    <m/>
    <s v="00/0/00 00:00"/>
    <s v="00/0/00 00:00"/>
    <s v=" "/>
    <s v="0,00"/>
    <n v="0"/>
    <n v="0"/>
    <n v="0"/>
    <m/>
    <s v=""/>
  </r>
  <r>
    <x v="11"/>
    <x v="11"/>
    <s v="INSERIR DATA"/>
    <n v="2079"/>
    <n v="0"/>
    <m/>
    <x v="32"/>
    <x v="9"/>
    <m/>
    <m/>
    <m/>
    <s v="00/0/00 00:00"/>
    <s v="00/0/00 00:00"/>
    <s v=" "/>
    <s v="0,00"/>
    <n v="0"/>
    <n v="0"/>
    <n v="0"/>
    <m/>
    <s v=""/>
  </r>
  <r>
    <x v="11"/>
    <x v="11"/>
    <s v="INSERIR DATA"/>
    <n v="2080"/>
    <n v="0"/>
    <m/>
    <x v="32"/>
    <x v="9"/>
    <m/>
    <m/>
    <m/>
    <s v="00/0/00 00:00"/>
    <s v="00/0/00 00:00"/>
    <s v=" "/>
    <s v="0,00"/>
    <n v="0"/>
    <n v="0"/>
    <n v="0"/>
    <m/>
    <s v=""/>
  </r>
  <r>
    <x v="11"/>
    <x v="11"/>
    <s v="INSERIR DATA"/>
    <n v="2081"/>
    <n v="0"/>
    <m/>
    <x v="32"/>
    <x v="9"/>
    <m/>
    <m/>
    <m/>
    <s v="00/0/00 00:00"/>
    <s v="00/0/00 00:00"/>
    <s v=" "/>
    <s v="0,00"/>
    <n v="0"/>
    <n v="0"/>
    <n v="0"/>
    <m/>
    <s v=""/>
  </r>
  <r>
    <x v="11"/>
    <x v="11"/>
    <s v="INSERIR DATA"/>
    <n v="2082"/>
    <n v="0"/>
    <m/>
    <x v="32"/>
    <x v="9"/>
    <m/>
    <m/>
    <m/>
    <s v="00/0/00 00:00"/>
    <s v="00/0/00 00:00"/>
    <s v=" "/>
    <s v="0,00"/>
    <n v="0"/>
    <n v="0"/>
    <n v="0"/>
    <m/>
    <s v=""/>
  </r>
  <r>
    <x v="11"/>
    <x v="11"/>
    <s v="INSERIR DATA"/>
    <n v="2083"/>
    <n v="0"/>
    <m/>
    <x v="32"/>
    <x v="9"/>
    <m/>
    <m/>
    <m/>
    <s v="00/0/00 00:00"/>
    <s v="00/0/00 00:00"/>
    <s v=" "/>
    <s v="0,00"/>
    <n v="0"/>
    <n v="0"/>
    <n v="0"/>
    <m/>
    <s v=""/>
  </r>
  <r>
    <x v="11"/>
    <x v="11"/>
    <s v="INSERIR DATA"/>
    <n v="2084"/>
    <n v="0"/>
    <m/>
    <x v="32"/>
    <x v="9"/>
    <m/>
    <m/>
    <m/>
    <s v="00/0/00 00:00"/>
    <s v="00/0/00 00:00"/>
    <s v=" "/>
    <s v="0,00"/>
    <n v="0"/>
    <n v="0"/>
    <n v="0"/>
    <m/>
    <s v=""/>
  </r>
  <r>
    <x v="11"/>
    <x v="11"/>
    <s v="INSERIR DATA"/>
    <n v="2085"/>
    <n v="0"/>
    <m/>
    <x v="32"/>
    <x v="9"/>
    <m/>
    <m/>
    <m/>
    <s v="00/0/00 00:00"/>
    <s v="00/0/00 00:00"/>
    <s v=" "/>
    <s v="0,00"/>
    <n v="0"/>
    <n v="0"/>
    <n v="0"/>
    <m/>
    <s v=""/>
  </r>
  <r>
    <x v="11"/>
    <x v="11"/>
    <s v="INSERIR DATA"/>
    <n v="2086"/>
    <n v="0"/>
    <m/>
    <x v="32"/>
    <x v="9"/>
    <m/>
    <m/>
    <m/>
    <s v="00/0/00 00:00"/>
    <s v="00/0/00 00:00"/>
    <s v=" "/>
    <s v="0,00"/>
    <n v="0"/>
    <n v="0"/>
    <n v="0"/>
    <m/>
    <s v=""/>
  </r>
  <r>
    <x v="11"/>
    <x v="11"/>
    <s v="INSERIR DATA"/>
    <n v="2087"/>
    <n v="0"/>
    <m/>
    <x v="32"/>
    <x v="9"/>
    <m/>
    <m/>
    <m/>
    <s v="00/0/00 00:00"/>
    <s v="00/0/00 00:00"/>
    <s v=" "/>
    <s v="0,00"/>
    <n v="0"/>
    <n v="0"/>
    <n v="0"/>
    <m/>
    <s v=""/>
  </r>
  <r>
    <x v="11"/>
    <x v="11"/>
    <s v="INSERIR DATA"/>
    <n v="2088"/>
    <n v="0"/>
    <m/>
    <x v="32"/>
    <x v="9"/>
    <m/>
    <m/>
    <m/>
    <s v="00/0/00 00:00"/>
    <s v="00/0/00 00:00"/>
    <s v=" "/>
    <s v="0,00"/>
    <n v="0"/>
    <n v="0"/>
    <n v="0"/>
    <m/>
    <s v=""/>
  </r>
  <r>
    <x v="11"/>
    <x v="11"/>
    <s v="INSERIR DATA"/>
    <n v="2089"/>
    <n v="0"/>
    <m/>
    <x v="32"/>
    <x v="9"/>
    <m/>
    <m/>
    <m/>
    <s v="00/0/00 00:00"/>
    <s v="00/0/00 00:00"/>
    <s v=" "/>
    <s v="0,00"/>
    <n v="0"/>
    <n v="0"/>
    <n v="0"/>
    <m/>
    <s v=""/>
  </r>
  <r>
    <x v="11"/>
    <x v="11"/>
    <s v="INSERIR DATA"/>
    <n v="2090"/>
    <n v="0"/>
    <m/>
    <x v="32"/>
    <x v="9"/>
    <m/>
    <m/>
    <m/>
    <s v="00/0/00 00:00"/>
    <s v="00/0/00 00:00"/>
    <s v=" "/>
    <s v="0,00"/>
    <n v="0"/>
    <n v="0"/>
    <n v="0"/>
    <m/>
    <s v=""/>
  </r>
  <r>
    <x v="11"/>
    <x v="11"/>
    <s v="INSERIR DATA"/>
    <n v="2091"/>
    <n v="0"/>
    <m/>
    <x v="32"/>
    <x v="9"/>
    <m/>
    <m/>
    <m/>
    <s v="00/0/00 00:00"/>
    <s v="00/0/00 00:00"/>
    <s v=" "/>
    <s v="0,00"/>
    <n v="0"/>
    <n v="0"/>
    <n v="0"/>
    <m/>
    <s v=""/>
  </r>
  <r>
    <x v="11"/>
    <x v="11"/>
    <s v="INSERIR DATA"/>
    <n v="2092"/>
    <n v="0"/>
    <m/>
    <x v="32"/>
    <x v="9"/>
    <m/>
    <m/>
    <m/>
    <s v="00/0/00 00:00"/>
    <s v="00/0/00 00:00"/>
    <s v=" "/>
    <s v="0,00"/>
    <n v="0"/>
    <n v="0"/>
    <n v="0"/>
    <m/>
    <s v=""/>
  </r>
  <r>
    <x v="11"/>
    <x v="11"/>
    <s v="INSERIR DATA"/>
    <n v="2093"/>
    <n v="0"/>
    <m/>
    <x v="32"/>
    <x v="9"/>
    <m/>
    <m/>
    <m/>
    <s v="00/0/00 00:00"/>
    <s v="00/0/00 00:00"/>
    <s v=" "/>
    <s v="0,00"/>
    <n v="0"/>
    <n v="0"/>
    <n v="0"/>
    <m/>
    <s v=""/>
  </r>
  <r>
    <x v="11"/>
    <x v="11"/>
    <s v="INSERIR DATA"/>
    <n v="2094"/>
    <n v="0"/>
    <m/>
    <x v="32"/>
    <x v="9"/>
    <m/>
    <m/>
    <m/>
    <s v="00/0/00 00:00"/>
    <s v="00/0/00 00:00"/>
    <s v=" "/>
    <s v="0,00"/>
    <n v="0"/>
    <n v="0"/>
    <n v="0"/>
    <m/>
    <s v=""/>
  </r>
  <r>
    <x v="11"/>
    <x v="11"/>
    <s v="INSERIR DATA"/>
    <n v="2095"/>
    <n v="0"/>
    <m/>
    <x v="32"/>
    <x v="9"/>
    <m/>
    <m/>
    <m/>
    <s v="00/0/00 00:00"/>
    <s v="00/0/00 00:00"/>
    <s v=" "/>
    <s v="0,00"/>
    <n v="0"/>
    <n v="0"/>
    <n v="0"/>
    <m/>
    <s v=""/>
  </r>
  <r>
    <x v="11"/>
    <x v="11"/>
    <s v="INSERIR DATA"/>
    <n v="2096"/>
    <n v="0"/>
    <m/>
    <x v="32"/>
    <x v="9"/>
    <m/>
    <m/>
    <m/>
    <s v="00/0/00 00:00"/>
    <s v="00/0/00 00:00"/>
    <s v=" "/>
    <s v="0,00"/>
    <n v="0"/>
    <n v="0"/>
    <n v="0"/>
    <m/>
    <s v=""/>
  </r>
  <r>
    <x v="11"/>
    <x v="11"/>
    <s v="INSERIR DATA"/>
    <n v="2097"/>
    <n v="0"/>
    <m/>
    <x v="32"/>
    <x v="9"/>
    <m/>
    <m/>
    <m/>
    <s v="00/0/00 00:00"/>
    <s v="00/0/00 00:00"/>
    <s v=" "/>
    <s v="0,00"/>
    <n v="0"/>
    <n v="0"/>
    <n v="0"/>
    <m/>
    <s v=""/>
  </r>
  <r>
    <x v="11"/>
    <x v="11"/>
    <s v="INSERIR DATA"/>
    <n v="2098"/>
    <n v="0"/>
    <m/>
    <x v="32"/>
    <x v="9"/>
    <m/>
    <m/>
    <m/>
    <s v="00/0/00 00:00"/>
    <s v="00/0/00 00:00"/>
    <s v=" "/>
    <s v="0,00"/>
    <n v="0"/>
    <n v="0"/>
    <n v="0"/>
    <m/>
    <s v=""/>
  </r>
  <r>
    <x v="11"/>
    <x v="11"/>
    <s v="INSERIR DATA"/>
    <n v="2099"/>
    <n v="0"/>
    <m/>
    <x v="32"/>
    <x v="9"/>
    <m/>
    <m/>
    <m/>
    <s v="00/0/00 00:00"/>
    <s v="00/0/00 00:00"/>
    <s v=" "/>
    <s v="0,00"/>
    <n v="0"/>
    <n v="0"/>
    <n v="0"/>
    <m/>
    <s v=""/>
  </r>
  <r>
    <x v="11"/>
    <x v="11"/>
    <s v="INSERIR DATA"/>
    <n v="2100"/>
    <n v="0"/>
    <m/>
    <x v="32"/>
    <x v="9"/>
    <m/>
    <m/>
    <m/>
    <s v="00/0/00 00:00"/>
    <s v="00/0/00 00:00"/>
    <s v=" "/>
    <s v="0,00"/>
    <n v="0"/>
    <n v="0"/>
    <n v="0"/>
    <m/>
    <s v=""/>
  </r>
  <r>
    <x v="11"/>
    <x v="11"/>
    <s v="INSERIR DATA"/>
    <n v="2101"/>
    <n v="0"/>
    <m/>
    <x v="32"/>
    <x v="9"/>
    <m/>
    <m/>
    <m/>
    <s v="00/0/00 00:00"/>
    <s v="00/0/00 00:00"/>
    <s v=" "/>
    <s v="0,00"/>
    <n v="0"/>
    <n v="0"/>
    <n v="0"/>
    <m/>
    <s v=""/>
  </r>
  <r>
    <x v="11"/>
    <x v="11"/>
    <s v="INSERIR DATA"/>
    <n v="2102"/>
    <n v="0"/>
    <m/>
    <x v="32"/>
    <x v="9"/>
    <m/>
    <m/>
    <m/>
    <s v="00/0/00 00:00"/>
    <s v="00/0/00 00:00"/>
    <s v=" "/>
    <s v="0,00"/>
    <n v="0"/>
    <n v="0"/>
    <n v="0"/>
    <m/>
    <s v=""/>
  </r>
  <r>
    <x v="11"/>
    <x v="11"/>
    <s v="INSERIR DATA"/>
    <n v="2103"/>
    <n v="0"/>
    <m/>
    <x v="32"/>
    <x v="9"/>
    <m/>
    <m/>
    <m/>
    <s v="00/0/00 00:00"/>
    <s v="00/0/00 00:00"/>
    <s v=" "/>
    <s v="0,00"/>
    <n v="0"/>
    <n v="0"/>
    <n v="0"/>
    <m/>
    <s v=""/>
  </r>
  <r>
    <x v="11"/>
    <x v="11"/>
    <s v="INSERIR DATA"/>
    <n v="2104"/>
    <n v="0"/>
    <m/>
    <x v="32"/>
    <x v="9"/>
    <m/>
    <m/>
    <m/>
    <s v="00/0/00 00:00"/>
    <s v="00/0/00 00:00"/>
    <s v=" "/>
    <s v="0,00"/>
    <n v="0"/>
    <n v="0"/>
    <n v="0"/>
    <m/>
    <s v=""/>
  </r>
  <r>
    <x v="11"/>
    <x v="11"/>
    <s v="INSERIR DATA"/>
    <n v="2105"/>
    <n v="0"/>
    <m/>
    <x v="32"/>
    <x v="9"/>
    <m/>
    <m/>
    <m/>
    <s v="00/0/00 00:00"/>
    <s v="00/0/00 00:00"/>
    <s v=" "/>
    <s v="0,00"/>
    <n v="0"/>
    <n v="0"/>
    <n v="0"/>
    <m/>
    <s v=""/>
  </r>
  <r>
    <x v="11"/>
    <x v="11"/>
    <s v="INSERIR DATA"/>
    <n v="2106"/>
    <n v="0"/>
    <m/>
    <x v="32"/>
    <x v="9"/>
    <m/>
    <m/>
    <m/>
    <s v="00/0/00 00:00"/>
    <s v="00/0/00 00:00"/>
    <s v=" "/>
    <s v="0,00"/>
    <n v="0"/>
    <n v="0"/>
    <n v="0"/>
    <m/>
    <s v=""/>
  </r>
  <r>
    <x v="11"/>
    <x v="11"/>
    <s v="INSERIR DATA"/>
    <n v="2107"/>
    <n v="0"/>
    <m/>
    <x v="32"/>
    <x v="9"/>
    <m/>
    <m/>
    <m/>
    <s v="00/0/00 00:00"/>
    <s v="00/0/00 00:00"/>
    <s v=" "/>
    <s v="0,00"/>
    <n v="0"/>
    <n v="0"/>
    <n v="0"/>
    <m/>
    <s v=""/>
  </r>
  <r>
    <x v="11"/>
    <x v="11"/>
    <s v="INSERIR DATA"/>
    <n v="2108"/>
    <n v="0"/>
    <m/>
    <x v="32"/>
    <x v="9"/>
    <m/>
    <m/>
    <m/>
    <s v="00/0/00 00:00"/>
    <s v="00/0/00 00:00"/>
    <s v=" "/>
    <s v="0,00"/>
    <n v="0"/>
    <n v="0"/>
    <n v="0"/>
    <m/>
    <s v=""/>
  </r>
  <r>
    <x v="11"/>
    <x v="11"/>
    <s v="INSERIR DATA"/>
    <n v="2109"/>
    <n v="0"/>
    <m/>
    <x v="32"/>
    <x v="9"/>
    <m/>
    <m/>
    <m/>
    <s v="00/0/00 00:00"/>
    <s v="00/0/00 00:00"/>
    <s v=" "/>
    <s v="0,00"/>
    <n v="0"/>
    <n v="0"/>
    <n v="0"/>
    <m/>
    <s v=""/>
  </r>
  <r>
    <x v="11"/>
    <x v="11"/>
    <s v="INSERIR DATA"/>
    <n v="2110"/>
    <n v="0"/>
    <m/>
    <x v="32"/>
    <x v="9"/>
    <m/>
    <m/>
    <m/>
    <s v="00/0/00 00:00"/>
    <s v="00/0/00 00:00"/>
    <s v=" "/>
    <s v="0,00"/>
    <n v="0"/>
    <n v="0"/>
    <n v="0"/>
    <m/>
    <s v=""/>
  </r>
  <r>
    <x v="11"/>
    <x v="11"/>
    <s v="INSERIR DATA"/>
    <n v="2111"/>
    <n v="0"/>
    <m/>
    <x v="32"/>
    <x v="9"/>
    <m/>
    <m/>
    <m/>
    <s v="00/0/00 00:00"/>
    <s v="00/0/00 00:00"/>
    <s v=" "/>
    <s v="0,00"/>
    <n v="0"/>
    <n v="0"/>
    <n v="0"/>
    <m/>
    <s v=""/>
  </r>
  <r>
    <x v="11"/>
    <x v="11"/>
    <s v="INSERIR DATA"/>
    <n v="2112"/>
    <n v="0"/>
    <m/>
    <x v="32"/>
    <x v="9"/>
    <m/>
    <m/>
    <m/>
    <s v="00/0/00 00:00"/>
    <s v="00/0/00 00:00"/>
    <s v=" "/>
    <s v="0,00"/>
    <n v="0"/>
    <n v="0"/>
    <n v="0"/>
    <m/>
    <s v=""/>
  </r>
  <r>
    <x v="11"/>
    <x v="11"/>
    <s v="INSERIR DATA"/>
    <n v="2113"/>
    <n v="0"/>
    <m/>
    <x v="32"/>
    <x v="9"/>
    <m/>
    <m/>
    <m/>
    <s v="00/0/00 00:00"/>
    <s v="00/0/00 00:00"/>
    <s v=" "/>
    <s v="0,00"/>
    <n v="0"/>
    <n v="0"/>
    <n v="0"/>
    <m/>
    <s v=""/>
  </r>
  <r>
    <x v="11"/>
    <x v="11"/>
    <s v="INSERIR DATA"/>
    <n v="2114"/>
    <n v="0"/>
    <m/>
    <x v="32"/>
    <x v="9"/>
    <m/>
    <m/>
    <m/>
    <s v="00/0/00 00:00"/>
    <s v="00/0/00 00:00"/>
    <s v=" "/>
    <s v="0,00"/>
    <n v="0"/>
    <n v="0"/>
    <n v="0"/>
    <m/>
    <s v=""/>
  </r>
  <r>
    <x v="11"/>
    <x v="11"/>
    <s v="INSERIR DATA"/>
    <n v="2115"/>
    <n v="0"/>
    <m/>
    <x v="32"/>
    <x v="9"/>
    <m/>
    <m/>
    <m/>
    <s v="00/0/00 00:00"/>
    <s v="00/0/00 00:00"/>
    <s v=" "/>
    <s v="0,00"/>
    <n v="0"/>
    <n v="0"/>
    <n v="0"/>
    <m/>
    <s v=""/>
  </r>
  <r>
    <x v="11"/>
    <x v="11"/>
    <s v="INSERIR DATA"/>
    <n v="2116"/>
    <n v="0"/>
    <m/>
    <x v="32"/>
    <x v="9"/>
    <m/>
    <m/>
    <m/>
    <s v="00/0/00 00:00"/>
    <s v="00/0/00 00:00"/>
    <s v=" "/>
    <s v="0,00"/>
    <n v="0"/>
    <n v="0"/>
    <n v="0"/>
    <m/>
    <s v=""/>
  </r>
  <r>
    <x v="11"/>
    <x v="11"/>
    <s v="INSERIR DATA"/>
    <n v="2117"/>
    <n v="0"/>
    <m/>
    <x v="32"/>
    <x v="9"/>
    <m/>
    <m/>
    <m/>
    <s v="00/0/00 00:00"/>
    <s v="00/0/00 00:00"/>
    <s v=" "/>
    <s v="0,00"/>
    <n v="0"/>
    <n v="0"/>
    <n v="0"/>
    <m/>
    <s v=""/>
  </r>
  <r>
    <x v="11"/>
    <x v="11"/>
    <s v="INSERIR DATA"/>
    <n v="2118"/>
    <n v="0"/>
    <m/>
    <x v="32"/>
    <x v="9"/>
    <m/>
    <m/>
    <m/>
    <s v="00/0/00 00:00"/>
    <s v="00/0/00 00:00"/>
    <s v=" "/>
    <s v="0,00"/>
    <n v="0"/>
    <n v="0"/>
    <n v="0"/>
    <m/>
    <s v=""/>
  </r>
  <r>
    <x v="11"/>
    <x v="11"/>
    <s v="INSERIR DATA"/>
    <n v="2119"/>
    <n v="0"/>
    <m/>
    <x v="32"/>
    <x v="9"/>
    <m/>
    <m/>
    <m/>
    <s v="00/0/00 00:00"/>
    <s v="00/0/00 00:00"/>
    <s v=" "/>
    <s v="0,00"/>
    <n v="0"/>
    <n v="0"/>
    <n v="0"/>
    <m/>
    <s v=""/>
  </r>
  <r>
    <x v="11"/>
    <x v="11"/>
    <s v="INSERIR DATA"/>
    <n v="2120"/>
    <n v="0"/>
    <m/>
    <x v="32"/>
    <x v="9"/>
    <m/>
    <m/>
    <m/>
    <s v="00/0/00 00:00"/>
    <s v="00/0/00 00:00"/>
    <s v=" "/>
    <s v="0,00"/>
    <n v="0"/>
    <n v="0"/>
    <n v="0"/>
    <m/>
    <s v=""/>
  </r>
  <r>
    <x v="11"/>
    <x v="11"/>
    <s v="INSERIR DATA"/>
    <n v="2121"/>
    <n v="0"/>
    <m/>
    <x v="32"/>
    <x v="9"/>
    <m/>
    <m/>
    <m/>
    <s v="00/0/00 00:00"/>
    <s v="00/0/00 00:00"/>
    <s v=" "/>
    <s v="0,00"/>
    <n v="0"/>
    <n v="0"/>
    <n v="0"/>
    <m/>
    <s v=""/>
  </r>
  <r>
    <x v="11"/>
    <x v="11"/>
    <s v="INSERIR DATA"/>
    <n v="2122"/>
    <n v="0"/>
    <m/>
    <x v="32"/>
    <x v="9"/>
    <m/>
    <m/>
    <m/>
    <s v="00/0/00 00:00"/>
    <s v="00/0/00 00:00"/>
    <s v=" "/>
    <s v="0,00"/>
    <n v="0"/>
    <n v="0"/>
    <n v="0"/>
    <m/>
    <s v=""/>
  </r>
  <r>
    <x v="11"/>
    <x v="11"/>
    <s v="INSERIR DATA"/>
    <n v="2123"/>
    <n v="0"/>
    <m/>
    <x v="32"/>
    <x v="9"/>
    <m/>
    <m/>
    <m/>
    <s v="00/0/00 00:00"/>
    <s v="00/0/00 00:00"/>
    <s v=" "/>
    <s v="0,00"/>
    <n v="0"/>
    <n v="0"/>
    <n v="0"/>
    <m/>
    <s v=""/>
  </r>
  <r>
    <x v="11"/>
    <x v="11"/>
    <s v="INSERIR DATA"/>
    <n v="2124"/>
    <n v="0"/>
    <m/>
    <x v="32"/>
    <x v="9"/>
    <m/>
    <m/>
    <m/>
    <s v="00/0/00 00:00"/>
    <s v="00/0/00 00:00"/>
    <s v=" "/>
    <s v="0,00"/>
    <n v="0"/>
    <n v="0"/>
    <n v="0"/>
    <m/>
    <s v=""/>
  </r>
  <r>
    <x v="11"/>
    <x v="11"/>
    <s v="INSERIR DATA"/>
    <n v="2125"/>
    <n v="0"/>
    <m/>
    <x v="32"/>
    <x v="9"/>
    <m/>
    <m/>
    <m/>
    <s v="00/0/00 00:00"/>
    <s v="00/0/00 00:00"/>
    <s v=" "/>
    <s v="0,00"/>
    <n v="0"/>
    <n v="0"/>
    <n v="0"/>
    <m/>
    <s v=""/>
  </r>
  <r>
    <x v="11"/>
    <x v="11"/>
    <s v="INSERIR DATA"/>
    <n v="2126"/>
    <n v="0"/>
    <m/>
    <x v="32"/>
    <x v="9"/>
    <m/>
    <m/>
    <m/>
    <s v="00/0/00 00:00"/>
    <s v="00/0/00 00:00"/>
    <s v=" "/>
    <s v="0,00"/>
    <n v="0"/>
    <n v="0"/>
    <n v="0"/>
    <m/>
    <s v=""/>
  </r>
  <r>
    <x v="11"/>
    <x v="11"/>
    <s v="INSERIR DATA"/>
    <n v="2127"/>
    <n v="0"/>
    <m/>
    <x v="32"/>
    <x v="9"/>
    <m/>
    <m/>
    <m/>
    <s v="00/0/00 00:00"/>
    <s v="00/0/00 00:00"/>
    <s v=" "/>
    <s v="0,00"/>
    <n v="0"/>
    <n v="0"/>
    <n v="0"/>
    <m/>
    <s v=""/>
  </r>
  <r>
    <x v="11"/>
    <x v="11"/>
    <s v="INSERIR DATA"/>
    <n v="2128"/>
    <n v="0"/>
    <m/>
    <x v="32"/>
    <x v="9"/>
    <m/>
    <m/>
    <m/>
    <s v="00/0/00 00:00"/>
    <s v="00/0/00 00:00"/>
    <s v=" "/>
    <s v="0,00"/>
    <n v="0"/>
    <n v="0"/>
    <n v="0"/>
    <m/>
    <s v=""/>
  </r>
  <r>
    <x v="11"/>
    <x v="11"/>
    <s v="INSERIR DATA"/>
    <n v="2129"/>
    <n v="0"/>
    <m/>
    <x v="32"/>
    <x v="9"/>
    <m/>
    <m/>
    <m/>
    <s v="00/0/00 00:00"/>
    <s v="00/0/00 00:00"/>
    <s v=" "/>
    <s v="0,00"/>
    <n v="0"/>
    <n v="0"/>
    <n v="0"/>
    <m/>
    <s v=""/>
  </r>
  <r>
    <x v="11"/>
    <x v="11"/>
    <s v="INSERIR DATA"/>
    <n v="2130"/>
    <n v="0"/>
    <m/>
    <x v="32"/>
    <x v="9"/>
    <m/>
    <m/>
    <m/>
    <s v="00/0/00 00:00"/>
    <s v="00/0/00 00:00"/>
    <s v=" "/>
    <s v="0,00"/>
    <n v="0"/>
    <n v="0"/>
    <n v="0"/>
    <m/>
    <s v=""/>
  </r>
  <r>
    <x v="11"/>
    <x v="11"/>
    <s v="INSERIR DATA"/>
    <n v="2131"/>
    <n v="0"/>
    <m/>
    <x v="32"/>
    <x v="9"/>
    <m/>
    <m/>
    <m/>
    <s v="00/0/00 00:00"/>
    <s v="00/0/00 00:00"/>
    <s v=" "/>
    <s v="0,00"/>
    <n v="0"/>
    <n v="0"/>
    <n v="0"/>
    <m/>
    <s v=""/>
  </r>
  <r>
    <x v="11"/>
    <x v="11"/>
    <s v="INSERIR DATA"/>
    <n v="2132"/>
    <n v="0"/>
    <m/>
    <x v="32"/>
    <x v="9"/>
    <m/>
    <m/>
    <m/>
    <s v="00/0/00 00:00"/>
    <s v="00/0/00 00:00"/>
    <s v=" "/>
    <s v="0,00"/>
    <n v="0"/>
    <n v="0"/>
    <n v="0"/>
    <m/>
    <s v=""/>
  </r>
  <r>
    <x v="11"/>
    <x v="11"/>
    <s v="INSERIR DATA"/>
    <n v="2133"/>
    <n v="0"/>
    <m/>
    <x v="32"/>
    <x v="9"/>
    <m/>
    <m/>
    <m/>
    <s v="00/0/00 00:00"/>
    <s v="00/0/00 00:00"/>
    <s v=" "/>
    <s v="0,00"/>
    <n v="0"/>
    <n v="0"/>
    <n v="0"/>
    <m/>
    <s v=""/>
  </r>
  <r>
    <x v="11"/>
    <x v="11"/>
    <s v="INSERIR DATA"/>
    <n v="2134"/>
    <n v="0"/>
    <m/>
    <x v="32"/>
    <x v="9"/>
    <m/>
    <m/>
    <m/>
    <s v="00/0/00 00:00"/>
    <s v="00/0/00 00:00"/>
    <s v=" "/>
    <s v="0,00"/>
    <n v="0"/>
    <n v="0"/>
    <n v="0"/>
    <m/>
    <s v=""/>
  </r>
  <r>
    <x v="11"/>
    <x v="11"/>
    <s v="INSERIR DATA"/>
    <n v="2135"/>
    <n v="0"/>
    <m/>
    <x v="32"/>
    <x v="9"/>
    <m/>
    <m/>
    <m/>
    <s v="00/0/00 00:00"/>
    <s v="00/0/00 00:00"/>
    <s v=" "/>
    <s v="0,00"/>
    <n v="0"/>
    <n v="0"/>
    <n v="0"/>
    <m/>
    <s v=""/>
  </r>
  <r>
    <x v="11"/>
    <x v="11"/>
    <s v="INSERIR DATA"/>
    <n v="2136"/>
    <n v="0"/>
    <m/>
    <x v="32"/>
    <x v="9"/>
    <m/>
    <m/>
    <m/>
    <s v="00/0/00 00:00"/>
    <s v="00/0/00 00:00"/>
    <s v=" "/>
    <s v="0,00"/>
    <n v="0"/>
    <n v="0"/>
    <n v="0"/>
    <m/>
    <s v=""/>
  </r>
  <r>
    <x v="11"/>
    <x v="11"/>
    <s v="INSERIR DATA"/>
    <n v="2137"/>
    <n v="0"/>
    <m/>
    <x v="32"/>
    <x v="9"/>
    <m/>
    <m/>
    <m/>
    <s v="00/0/00 00:00"/>
    <s v="00/0/00 00:00"/>
    <s v=" "/>
    <s v="0,00"/>
    <n v="0"/>
    <n v="0"/>
    <n v="0"/>
    <m/>
    <s v=""/>
  </r>
  <r>
    <x v="11"/>
    <x v="11"/>
    <s v="INSERIR DATA"/>
    <n v="2138"/>
    <n v="0"/>
    <m/>
    <x v="32"/>
    <x v="9"/>
    <m/>
    <m/>
    <m/>
    <s v="00/0/00 00:00"/>
    <s v="00/0/00 00:00"/>
    <s v=" "/>
    <s v="0,00"/>
    <n v="0"/>
    <n v="0"/>
    <n v="0"/>
    <m/>
    <s v=""/>
  </r>
  <r>
    <x v="11"/>
    <x v="11"/>
    <s v="INSERIR DATA"/>
    <n v="2139"/>
    <n v="0"/>
    <m/>
    <x v="32"/>
    <x v="9"/>
    <m/>
    <m/>
    <m/>
    <s v="00/0/00 00:00"/>
    <s v="00/0/00 00:00"/>
    <s v=" "/>
    <s v="0,00"/>
    <n v="0"/>
    <n v="0"/>
    <n v="0"/>
    <m/>
    <s v=""/>
  </r>
  <r>
    <x v="11"/>
    <x v="11"/>
    <s v="INSERIR DATA"/>
    <n v="2140"/>
    <n v="0"/>
    <m/>
    <x v="32"/>
    <x v="9"/>
    <m/>
    <m/>
    <m/>
    <s v="00/0/00 00:00"/>
    <s v="00/0/00 00:00"/>
    <s v=" "/>
    <s v="0,00"/>
    <n v="0"/>
    <n v="0"/>
    <n v="0"/>
    <m/>
    <s v=""/>
  </r>
  <r>
    <x v="11"/>
    <x v="11"/>
    <s v="INSERIR DATA"/>
    <n v="2141"/>
    <n v="0"/>
    <m/>
    <x v="32"/>
    <x v="9"/>
    <m/>
    <m/>
    <m/>
    <s v="00/0/00 00:00"/>
    <s v="00/0/00 00:00"/>
    <s v=" "/>
    <s v="0,00"/>
    <n v="0"/>
    <n v="0"/>
    <n v="0"/>
    <m/>
    <s v=""/>
  </r>
  <r>
    <x v="11"/>
    <x v="11"/>
    <s v="INSERIR DATA"/>
    <n v="2142"/>
    <n v="0"/>
    <m/>
    <x v="32"/>
    <x v="9"/>
    <m/>
    <m/>
    <m/>
    <s v="00/0/00 00:00"/>
    <s v="00/0/00 00:00"/>
    <s v=" "/>
    <s v="0,00"/>
    <n v="0"/>
    <n v="0"/>
    <n v="0"/>
    <m/>
    <s v=""/>
  </r>
  <r>
    <x v="11"/>
    <x v="11"/>
    <s v="INSERIR DATA"/>
    <n v="2143"/>
    <n v="0"/>
    <m/>
    <x v="32"/>
    <x v="9"/>
    <m/>
    <m/>
    <m/>
    <s v="00/0/00 00:00"/>
    <s v="00/0/00 00:00"/>
    <s v=" "/>
    <s v="0,00"/>
    <n v="0"/>
    <n v="0"/>
    <n v="0"/>
    <m/>
    <s v=""/>
  </r>
  <r>
    <x v="11"/>
    <x v="11"/>
    <s v="INSERIR DATA"/>
    <n v="2144"/>
    <n v="0"/>
    <m/>
    <x v="32"/>
    <x v="9"/>
    <m/>
    <m/>
    <m/>
    <s v="00/0/00 00:00"/>
    <s v="00/0/00 00:00"/>
    <s v=" "/>
    <s v="0,00"/>
    <n v="0"/>
    <n v="0"/>
    <n v="0"/>
    <m/>
    <s v=""/>
  </r>
  <r>
    <x v="11"/>
    <x v="11"/>
    <s v="INSERIR DATA"/>
    <n v="2145"/>
    <n v="0"/>
    <m/>
    <x v="32"/>
    <x v="9"/>
    <m/>
    <m/>
    <m/>
    <s v="00/0/00 00:00"/>
    <s v="00/0/00 00:00"/>
    <s v=" "/>
    <s v="0,00"/>
    <n v="0"/>
    <n v="0"/>
    <n v="0"/>
    <m/>
    <s v=""/>
  </r>
  <r>
    <x v="11"/>
    <x v="11"/>
    <s v="INSERIR DATA"/>
    <n v="2146"/>
    <n v="0"/>
    <m/>
    <x v="32"/>
    <x v="9"/>
    <m/>
    <m/>
    <m/>
    <s v="00/0/00 00:00"/>
    <s v="00/0/00 00:00"/>
    <s v=" "/>
    <s v="0,00"/>
    <n v="0"/>
    <n v="0"/>
    <n v="0"/>
    <m/>
    <s v=""/>
  </r>
  <r>
    <x v="11"/>
    <x v="11"/>
    <s v="INSERIR DATA"/>
    <n v="2147"/>
    <n v="0"/>
    <m/>
    <x v="32"/>
    <x v="9"/>
    <m/>
    <m/>
    <m/>
    <s v="00/0/00 00:00"/>
    <s v="00/0/00 00:00"/>
    <s v=" "/>
    <s v="0,00"/>
    <n v="0"/>
    <n v="0"/>
    <n v="0"/>
    <m/>
    <s v=""/>
  </r>
  <r>
    <x v="11"/>
    <x v="11"/>
    <s v="INSERIR DATA"/>
    <n v="2148"/>
    <n v="0"/>
    <m/>
    <x v="32"/>
    <x v="9"/>
    <m/>
    <m/>
    <m/>
    <s v="00/0/00 00:00"/>
    <s v="00/0/00 00:00"/>
    <s v=" "/>
    <s v="0,00"/>
    <n v="0"/>
    <n v="0"/>
    <n v="0"/>
    <m/>
    <s v=""/>
  </r>
  <r>
    <x v="13"/>
    <x v="13"/>
    <m/>
    <m/>
    <m/>
    <m/>
    <x v="233"/>
    <x v="30"/>
    <m/>
    <m/>
    <m/>
    <m/>
    <m/>
    <m/>
    <n v="842696.53000000108"/>
    <n v="34482.19999999999"/>
    <n v="15177.250000000004"/>
    <n v="859705.20999999985"/>
    <m/>
    <m/>
  </r>
  <r>
    <x v="13"/>
    <x v="13"/>
    <m/>
    <m/>
    <m/>
    <m/>
    <x v="233"/>
    <x v="30"/>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1000000}" name="Tabela dinâmica1" cacheId="1" applyNumberFormats="0" applyBorderFormats="0" applyFontFormats="0" applyPatternFormats="0" applyAlignmentFormats="0" applyWidthHeightFormats="1" dataCaption="Valores" updatedVersion="8" minRefreshableVersion="3" showDrill="0" useAutoFormatting="1" itemPrintTitles="1" createdVersion="6" indent="0" compact="0" compactData="0" gridDropZones="1" multipleFieldFilters="0">
  <location ref="C3:F86" firstHeaderRow="2" firstDataRow="2" firstDataCol="3"/>
  <pivotFields count="20">
    <pivotField compact="0" outline="0" showAll="0" defaultSubtotal="0"/>
    <pivotField axis="axisRow" compact="0" outline="0" showAll="0" defaultSubtotal="0">
      <items count="15">
        <item h="1" x="0"/>
        <item h="1" x="2"/>
        <item h="1" x="3"/>
        <item h="1" x="4"/>
        <item h="1" x="5"/>
        <item h="1" x="6"/>
        <item h="1" x="7"/>
        <item h="1" x="8"/>
        <item h="1" x="9"/>
        <item x="10"/>
        <item h="1" x="1"/>
        <item h="1" x="11"/>
        <item h="1" x="13"/>
        <item h="1" m="1" x="14"/>
        <item h="1" x="12"/>
      </items>
    </pivotField>
    <pivotField compact="0" outline="0" showAll="0" defaultSubtotal="0"/>
    <pivotField compact="0" outline="0" showAll="0" defaultSubtotal="0"/>
    <pivotField compact="0" outline="0" showAll="0" defaultSubtotal="0"/>
    <pivotField compact="0" outline="0" showAll="0" defaultSubtotal="0"/>
    <pivotField axis="axisRow" compact="0" outline="0" showAll="0" sortType="ascending" defaultSubtotal="0">
      <items count="274">
        <item x="32"/>
        <item x="163"/>
        <item m="1" x="255"/>
        <item x="81"/>
        <item m="1" x="265"/>
        <item x="151"/>
        <item m="1" x="239"/>
        <item x="12"/>
        <item x="120"/>
        <item x="142"/>
        <item x="47"/>
        <item x="159"/>
        <item x="66"/>
        <item x="72"/>
        <item x="162"/>
        <item x="91"/>
        <item x="212"/>
        <item x="68"/>
        <item m="1" x="252"/>
        <item x="214"/>
        <item m="1" x="271"/>
        <item x="178"/>
        <item x="224"/>
        <item x="104"/>
        <item x="56"/>
        <item x="172"/>
        <item x="15"/>
        <item m="1" x="263"/>
        <item x="140"/>
        <item x="127"/>
        <item x="143"/>
        <item x="167"/>
        <item x="63"/>
        <item x="115"/>
        <item x="171"/>
        <item x="168"/>
        <item x="50"/>
        <item x="226"/>
        <item x="102"/>
        <item x="21"/>
        <item x="164"/>
        <item m="1" x="260"/>
        <item x="118"/>
        <item x="135"/>
        <item x="52"/>
        <item x="8"/>
        <item m="1" x="245"/>
        <item x="29"/>
        <item x="166"/>
        <item x="165"/>
        <item x="43"/>
        <item x="208"/>
        <item x="41"/>
        <item x="114"/>
        <item x="2"/>
        <item x="34"/>
        <item x="59"/>
        <item x="86"/>
        <item m="1" x="243"/>
        <item x="25"/>
        <item m="1" x="238"/>
        <item x="11"/>
        <item x="138"/>
        <item x="146"/>
        <item x="211"/>
        <item x="87"/>
        <item x="230"/>
        <item x="100"/>
        <item m="1" x="259"/>
        <item x="113"/>
        <item x="88"/>
        <item x="46"/>
        <item x="225"/>
        <item x="89"/>
        <item x="80"/>
        <item x="227"/>
        <item x="71"/>
        <item x="228"/>
        <item x="218"/>
        <item x="83"/>
        <item x="44"/>
        <item m="1" x="268"/>
        <item x="158"/>
        <item x="74"/>
        <item x="187"/>
        <item x="61"/>
        <item x="189"/>
        <item x="103"/>
        <item x="90"/>
        <item m="1" x="256"/>
        <item x="105"/>
        <item x="136"/>
        <item m="1" x="240"/>
        <item x="17"/>
        <item x="188"/>
        <item x="78"/>
        <item x="131"/>
        <item x="95"/>
        <item m="1" x="258"/>
        <item x="108"/>
        <item x="126"/>
        <item x="170"/>
        <item x="57"/>
        <item x="130"/>
        <item x="217"/>
        <item m="1" x="251"/>
        <item x="67"/>
        <item x="232"/>
        <item m="1" x="235"/>
        <item x="1"/>
        <item x="19"/>
        <item x="76"/>
        <item x="13"/>
        <item x="205"/>
        <item x="54"/>
        <item x="14"/>
        <item x="16"/>
        <item x="199"/>
        <item x="48"/>
        <item x="203"/>
        <item x="117"/>
        <item x="186"/>
        <item x="185"/>
        <item x="141"/>
        <item x="30"/>
        <item x="99"/>
        <item x="195"/>
        <item x="128"/>
        <item x="157"/>
        <item x="160"/>
        <item x="231"/>
        <item x="75"/>
        <item m="1" x="234"/>
        <item x="0"/>
        <item x="101"/>
        <item m="1" x="264"/>
        <item x="148"/>
        <item x="110"/>
        <item x="206"/>
        <item x="70"/>
        <item x="84"/>
        <item x="222"/>
        <item x="92"/>
        <item m="1" x="241"/>
        <item x="20"/>
        <item x="179"/>
        <item x="147"/>
        <item x="201"/>
        <item x="197"/>
        <item x="221"/>
        <item m="1" x="266"/>
        <item x="152"/>
        <item x="173"/>
        <item x="181"/>
        <item x="122"/>
        <item x="190"/>
        <item x="133"/>
        <item x="145"/>
        <item x="210"/>
        <item x="220"/>
        <item x="60"/>
        <item x="219"/>
        <item x="121"/>
        <item x="69"/>
        <item x="123"/>
        <item x="51"/>
        <item x="35"/>
        <item x="85"/>
        <item x="36"/>
        <item x="39"/>
        <item x="198"/>
        <item m="1" x="250"/>
        <item x="65"/>
        <item x="182"/>
        <item x="169"/>
        <item x="58"/>
        <item x="27"/>
        <item x="191"/>
        <item m="1" x="269"/>
        <item x="175"/>
        <item x="144"/>
        <item m="1" x="248"/>
        <item m="1" x="254"/>
        <item x="79"/>
        <item x="161"/>
        <item x="196"/>
        <item x="38"/>
        <item x="209"/>
        <item x="42"/>
        <item m="1" x="262"/>
        <item x="132"/>
        <item x="213"/>
        <item x="215"/>
        <item x="37"/>
        <item x="124"/>
        <item x="153"/>
        <item m="1" x="267"/>
        <item x="154"/>
        <item x="7"/>
        <item x="49"/>
        <item x="107"/>
        <item x="93"/>
        <item x="156"/>
        <item m="1" x="261"/>
        <item x="125"/>
        <item x="155"/>
        <item m="1" x="257"/>
        <item x="106"/>
        <item x="26"/>
        <item x="184"/>
        <item x="116"/>
        <item x="55"/>
        <item x="96"/>
        <item x="216"/>
        <item m="1" x="246"/>
        <item x="23"/>
        <item x="45"/>
        <item x="111"/>
        <item x="204"/>
        <item x="77"/>
        <item m="1" x="244"/>
        <item x="28"/>
        <item x="3"/>
        <item m="1" x="242"/>
        <item x="24"/>
        <item x="119"/>
        <item x="176"/>
        <item m="1" x="237"/>
        <item x="10"/>
        <item x="82"/>
        <item m="1" x="270"/>
        <item x="177"/>
        <item m="1" x="253"/>
        <item x="73"/>
        <item x="200"/>
        <item m="1" x="273"/>
        <item x="183"/>
        <item m="1" x="272"/>
        <item x="180"/>
        <item x="4"/>
        <item x="6"/>
        <item x="22"/>
        <item x="112"/>
        <item x="97"/>
        <item x="134"/>
        <item x="193"/>
        <item m="1" x="236"/>
        <item x="5"/>
        <item m="1" x="247"/>
        <item x="33"/>
        <item x="150"/>
        <item x="64"/>
        <item x="9"/>
        <item x="40"/>
        <item x="149"/>
        <item x="229"/>
        <item x="53"/>
        <item x="207"/>
        <item m="1" x="249"/>
        <item x="62"/>
        <item x="223"/>
        <item x="94"/>
        <item x="202"/>
        <item x="139"/>
        <item x="18"/>
        <item x="31"/>
        <item x="174"/>
        <item x="194"/>
        <item x="137"/>
        <item x="129"/>
        <item x="98"/>
        <item x="192"/>
        <item x="109"/>
        <item x="233"/>
      </items>
    </pivotField>
    <pivotField axis="axisRow" compact="0" outline="0" showAll="0" defaultSubtotal="0">
      <items count="33">
        <item x="9"/>
        <item x="20"/>
        <item x="2"/>
        <item x="16"/>
        <item x="4"/>
        <item x="18"/>
        <item x="14"/>
        <item x="25"/>
        <item x="7"/>
        <item x="5"/>
        <item x="3"/>
        <item x="26"/>
        <item x="11"/>
        <item h="1" x="19"/>
        <item x="24"/>
        <item x="17"/>
        <item x="1"/>
        <item x="0"/>
        <item x="10"/>
        <item x="6"/>
        <item x="8"/>
        <item x="23"/>
        <item x="12"/>
        <item m="1" x="32"/>
        <item x="22"/>
        <item x="21"/>
        <item x="13"/>
        <item x="30"/>
        <item x="29"/>
        <item x="15"/>
        <item x="27"/>
        <item x="28"/>
        <item m="1" x="31"/>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s>
  <rowFields count="3">
    <field x="6"/>
    <field x="7"/>
    <field x="1"/>
  </rowFields>
  <rowItems count="82">
    <i>
      <x v="7"/>
      <x v="16"/>
      <x v="9"/>
    </i>
    <i>
      <x v="8"/>
      <x v="2"/>
      <x v="9"/>
    </i>
    <i>
      <x v="9"/>
      <x v="17"/>
      <x v="9"/>
    </i>
    <i>
      <x v="10"/>
      <x v="22"/>
      <x v="9"/>
    </i>
    <i>
      <x v="16"/>
      <x v="18"/>
      <x v="9"/>
    </i>
    <i>
      <x v="19"/>
      <x v="18"/>
      <x v="9"/>
    </i>
    <i>
      <x v="22"/>
      <x v="2"/>
      <x v="9"/>
    </i>
    <i>
      <x v="23"/>
      <x v="14"/>
      <x v="9"/>
    </i>
    <i>
      <x v="24"/>
      <x v="29"/>
      <x v="9"/>
    </i>
    <i>
      <x v="26"/>
      <x v="17"/>
      <x v="9"/>
    </i>
    <i>
      <x v="31"/>
      <x v="17"/>
      <x v="9"/>
    </i>
    <i>
      <x v="32"/>
      <x v="19"/>
      <x v="9"/>
    </i>
    <i>
      <x v="35"/>
      <x v="16"/>
      <x v="9"/>
    </i>
    <i>
      <x v="36"/>
      <x v="26"/>
      <x v="9"/>
    </i>
    <i>
      <x v="38"/>
      <x v="17"/>
      <x v="9"/>
    </i>
    <i>
      <x v="39"/>
      <x v="17"/>
      <x v="9"/>
    </i>
    <i>
      <x v="42"/>
      <x v="9"/>
      <x v="9"/>
    </i>
    <i>
      <x v="45"/>
      <x v="4"/>
      <x v="9"/>
    </i>
    <i>
      <x v="47"/>
      <x v="16"/>
      <x v="9"/>
    </i>
    <i>
      <x v="55"/>
      <x v="16"/>
      <x v="9"/>
    </i>
    <i>
      <x v="56"/>
      <x v="22"/>
      <x v="9"/>
    </i>
    <i>
      <x v="61"/>
      <x v="16"/>
      <x v="9"/>
    </i>
    <i>
      <x v="62"/>
      <x v="11"/>
      <x v="9"/>
    </i>
    <i>
      <x v="63"/>
      <x v="17"/>
      <x v="9"/>
    </i>
    <i>
      <x v="64"/>
      <x v="18"/>
      <x v="9"/>
    </i>
    <i>
      <x v="67"/>
      <x v="17"/>
      <x v="9"/>
    </i>
    <i>
      <x v="72"/>
      <x v="17"/>
      <x v="9"/>
    </i>
    <i>
      <x v="78"/>
      <x v="18"/>
      <x v="9"/>
    </i>
    <i>
      <x v="80"/>
      <x v="12"/>
      <x v="9"/>
    </i>
    <i>
      <x v="82"/>
      <x v="16"/>
      <x v="9"/>
    </i>
    <i>
      <x v="85"/>
      <x v="16"/>
      <x v="9"/>
    </i>
    <i>
      <x v="101"/>
      <x v="16"/>
      <x v="9"/>
    </i>
    <i>
      <x v="104"/>
      <x v="18"/>
      <x v="9"/>
    </i>
    <i>
      <x v="109"/>
      <x v="16"/>
      <x v="9"/>
    </i>
    <i>
      <x v="113"/>
      <x v="29"/>
      <x v="9"/>
    </i>
    <i>
      <x v="114"/>
      <x v="16"/>
      <x v="9"/>
    </i>
    <i>
      <x v="115"/>
      <x v="17"/>
      <x v="9"/>
    </i>
    <i>
      <x v="117"/>
      <x v="19"/>
      <x v="9"/>
    </i>
    <i>
      <x v="119"/>
      <x v="31"/>
      <x v="9"/>
    </i>
    <i>
      <x v="123"/>
      <x v="18"/>
      <x v="9"/>
    </i>
    <i>
      <x v="129"/>
      <x v="29"/>
      <x v="9"/>
    </i>
    <i>
      <x v="133"/>
      <x v="17"/>
      <x v="9"/>
    </i>
    <i>
      <x v="138"/>
      <x v="24"/>
      <x v="9"/>
    </i>
    <i>
      <x v="141"/>
      <x v="8"/>
      <x v="9"/>
    </i>
    <i>
      <x v="144"/>
      <x v="16"/>
      <x v="9"/>
    </i>
    <i>
      <x v="145"/>
      <x v="18"/>
      <x v="9"/>
    </i>
    <i>
      <x v="147"/>
      <x v="18"/>
      <x v="9"/>
    </i>
    <i>
      <x v="148"/>
      <x v="8"/>
      <x v="9"/>
    </i>
    <i>
      <x v="149"/>
      <x v="16"/>
      <x v="9"/>
    </i>
    <i>
      <x v="152"/>
      <x v="16"/>
      <x v="9"/>
    </i>
    <i>
      <x v="154"/>
      <x v="8"/>
      <x v="9"/>
    </i>
    <i>
      <x v="155"/>
      <x v="24"/>
      <x v="9"/>
    </i>
    <i>
      <x v="158"/>
      <x v="18"/>
      <x v="9"/>
    </i>
    <i>
      <x v="159"/>
      <x v="18"/>
      <x v="9"/>
    </i>
    <i>
      <x v="161"/>
      <x v="18"/>
      <x v="9"/>
    </i>
    <i>
      <x v="164"/>
      <x v="11"/>
      <x v="9"/>
    </i>
    <i>
      <x v="165"/>
      <x v="18"/>
      <x v="9"/>
    </i>
    <i>
      <x v="174"/>
      <x v="18"/>
      <x v="9"/>
    </i>
    <i>
      <x v="176"/>
      <x v="8"/>
      <x v="9"/>
    </i>
    <i>
      <x v="185"/>
      <x v="2"/>
      <x v="9"/>
    </i>
    <i>
      <x v="187"/>
      <x v="17"/>
      <x v="9"/>
    </i>
    <i>
      <x v="191"/>
      <x v="18"/>
      <x v="9"/>
    </i>
    <i>
      <x v="192"/>
      <x v="18"/>
      <x v="9"/>
    </i>
    <i>
      <x v="198"/>
      <x v="17"/>
      <x v="9"/>
    </i>
    <i>
      <x v="201"/>
      <x v="4"/>
      <x v="9"/>
    </i>
    <i>
      <x v="202"/>
      <x v="17"/>
      <x v="9"/>
    </i>
    <i>
      <x v="213"/>
      <x v="18"/>
      <x v="9"/>
    </i>
    <i>
      <x v="218"/>
      <x v="17"/>
      <x v="9"/>
    </i>
    <i>
      <x v="219"/>
      <x v="19"/>
      <x v="9"/>
    </i>
    <i>
      <x v="221"/>
      <x v="20"/>
      <x v="9"/>
    </i>
    <i>
      <x v="224"/>
      <x v="16"/>
      <x v="9"/>
    </i>
    <i>
      <x v="228"/>
      <x v="16"/>
      <x v="9"/>
    </i>
    <i>
      <x v="240"/>
      <x v="17"/>
      <x v="9"/>
    </i>
    <i>
      <x v="244"/>
      <x v="18"/>
      <x v="9"/>
    </i>
    <i>
      <x v="247"/>
      <x v="17"/>
      <x v="9"/>
    </i>
    <i>
      <x v="249"/>
      <x v="16"/>
      <x v="9"/>
    </i>
    <i>
      <x v="252"/>
      <x v="17"/>
      <x v="9"/>
    </i>
    <i>
      <x v="257"/>
      <x v="28"/>
      <x v="9"/>
    </i>
    <i>
      <x v="260"/>
      <x v="4"/>
      <x v="9"/>
    </i>
    <i>
      <x v="262"/>
      <x v="17"/>
      <x v="9"/>
    </i>
    <i>
      <x v="264"/>
      <x v="4"/>
      <x v="9"/>
    </i>
    <i t="grand">
      <x/>
    </i>
  </rowItems>
  <colItems count="1">
    <i/>
  </colItems>
  <dataFields count="1">
    <dataField name="Soma de VALOR CONCEDIDO (2)" fld="14" baseField="3" baseItem="5" numFmtId="44"/>
  </dataFields>
  <formats count="386">
    <format dxfId="385">
      <pivotArea grandRow="1" outline="0" collapsedLevelsAreSubtotals="1" fieldPosition="0"/>
    </format>
    <format dxfId="384">
      <pivotArea grandRow="1" outline="0" collapsedLevelsAreSubtotals="1" fieldPosition="0"/>
    </format>
    <format dxfId="383">
      <pivotArea dataOnly="0" labelOnly="1" grandRow="1" outline="0" fieldPosition="0"/>
    </format>
    <format dxfId="382">
      <pivotArea outline="0" collapsedLevelsAreSubtotals="1" fieldPosition="0"/>
    </format>
    <format dxfId="381">
      <pivotArea field="6" type="button" dataOnly="0" labelOnly="1" outline="0" axis="axisRow" fieldPosition="0"/>
    </format>
    <format dxfId="380">
      <pivotArea dataOnly="0" labelOnly="1" outline="0" fieldPosition="0">
        <references count="1">
          <reference field="6" count="40">
            <x v="10"/>
            <x v="24"/>
            <x v="26"/>
            <x v="36"/>
            <x v="44"/>
            <x v="45"/>
            <x v="50"/>
            <x v="52"/>
            <x v="55"/>
            <x v="56"/>
            <x v="71"/>
            <x v="80"/>
            <x v="85"/>
            <x v="102"/>
            <x v="112"/>
            <x v="114"/>
            <x v="115"/>
            <x v="118"/>
            <x v="160"/>
            <x v="165"/>
            <x v="166"/>
            <x v="168"/>
            <x v="169"/>
            <x v="175"/>
            <x v="176"/>
            <x v="181"/>
            <x v="186"/>
            <x v="188"/>
            <x v="193"/>
            <x v="198"/>
            <x v="199"/>
            <x v="208"/>
            <x v="211"/>
            <x v="214"/>
            <x v="216"/>
            <x v="239"/>
            <x v="240"/>
            <x v="241"/>
            <x v="253"/>
            <x v="256"/>
          </reference>
        </references>
      </pivotArea>
    </format>
    <format dxfId="379">
      <pivotArea dataOnly="0" labelOnly="1" outline="0" fieldPosition="0">
        <references count="1">
          <reference field="6" count="1">
            <x v="264"/>
          </reference>
        </references>
      </pivotArea>
    </format>
    <format dxfId="378">
      <pivotArea dataOnly="0" labelOnly="1" grandRow="1" outline="0" fieldPosition="0"/>
    </format>
    <format dxfId="377">
      <pivotArea grandRow="1" outline="0" collapsedLevelsAreSubtotals="1" fieldPosition="0"/>
    </format>
    <format dxfId="376">
      <pivotArea dataOnly="0" labelOnly="1" grandRow="1" outline="0" fieldPosition="0"/>
    </format>
    <format dxfId="375">
      <pivotArea outline="0" collapsedLevelsAreSubtotals="1" fieldPosition="0"/>
    </format>
    <format dxfId="374">
      <pivotArea field="6" type="button" dataOnly="0" labelOnly="1" outline="0" axis="axisRow" fieldPosition="0"/>
    </format>
    <format dxfId="373">
      <pivotArea dataOnly="0" labelOnly="1" outline="0" fieldPosition="0">
        <references count="1">
          <reference field="6" count="40">
            <x v="10"/>
            <x v="24"/>
            <x v="26"/>
            <x v="36"/>
            <x v="44"/>
            <x v="45"/>
            <x v="50"/>
            <x v="52"/>
            <x v="55"/>
            <x v="56"/>
            <x v="71"/>
            <x v="80"/>
            <x v="85"/>
            <x v="102"/>
            <x v="112"/>
            <x v="114"/>
            <x v="115"/>
            <x v="118"/>
            <x v="160"/>
            <x v="165"/>
            <x v="166"/>
            <x v="168"/>
            <x v="169"/>
            <x v="175"/>
            <x v="176"/>
            <x v="181"/>
            <x v="186"/>
            <x v="188"/>
            <x v="193"/>
            <x v="198"/>
            <x v="199"/>
            <x v="208"/>
            <x v="211"/>
            <x v="214"/>
            <x v="216"/>
            <x v="239"/>
            <x v="240"/>
            <x v="241"/>
            <x v="253"/>
            <x v="256"/>
          </reference>
        </references>
      </pivotArea>
    </format>
    <format dxfId="372">
      <pivotArea dataOnly="0" labelOnly="1" outline="0" fieldPosition="0">
        <references count="1">
          <reference field="6" count="1">
            <x v="264"/>
          </reference>
        </references>
      </pivotArea>
    </format>
    <format dxfId="371">
      <pivotArea dataOnly="0" labelOnly="1" grandRow="1" outline="0" fieldPosition="0"/>
    </format>
    <format dxfId="370">
      <pivotArea outline="0" collapsedLevelsAreSubtotals="1" fieldPosition="0"/>
    </format>
    <format dxfId="369">
      <pivotArea field="6" type="button" dataOnly="0" labelOnly="1" outline="0" axis="axisRow" fieldPosition="0"/>
    </format>
    <format dxfId="368">
      <pivotArea dataOnly="0" labelOnly="1" outline="0" fieldPosition="0">
        <references count="1">
          <reference field="6" count="40">
            <x v="10"/>
            <x v="24"/>
            <x v="26"/>
            <x v="36"/>
            <x v="44"/>
            <x v="45"/>
            <x v="50"/>
            <x v="52"/>
            <x v="55"/>
            <x v="56"/>
            <x v="71"/>
            <x v="80"/>
            <x v="85"/>
            <x v="102"/>
            <x v="112"/>
            <x v="114"/>
            <x v="115"/>
            <x v="118"/>
            <x v="160"/>
            <x v="165"/>
            <x v="166"/>
            <x v="168"/>
            <x v="169"/>
            <x v="175"/>
            <x v="176"/>
            <x v="181"/>
            <x v="186"/>
            <x v="188"/>
            <x v="193"/>
            <x v="198"/>
            <x v="199"/>
            <x v="208"/>
            <x v="211"/>
            <x v="214"/>
            <x v="216"/>
            <x v="239"/>
            <x v="240"/>
            <x v="241"/>
            <x v="253"/>
            <x v="256"/>
          </reference>
        </references>
      </pivotArea>
    </format>
    <format dxfId="367">
      <pivotArea dataOnly="0" labelOnly="1" outline="0" fieldPosition="0">
        <references count="1">
          <reference field="6" count="1">
            <x v="264"/>
          </reference>
        </references>
      </pivotArea>
    </format>
    <format dxfId="366">
      <pivotArea dataOnly="0" labelOnly="1" grandRow="1" outline="0" fieldPosition="0"/>
    </format>
    <format dxfId="365">
      <pivotArea type="all" dataOnly="0" outline="0" fieldPosition="0"/>
    </format>
    <format dxfId="364">
      <pivotArea outline="0" collapsedLevelsAreSubtotals="1" fieldPosition="0"/>
    </format>
    <format dxfId="363">
      <pivotArea type="origin" dataOnly="0" labelOnly="1" outline="0" fieldPosition="0"/>
    </format>
    <format dxfId="362">
      <pivotArea type="topRight" dataOnly="0" labelOnly="1" outline="0" fieldPosition="0"/>
    </format>
    <format dxfId="361">
      <pivotArea field="6" type="button" dataOnly="0" labelOnly="1" outline="0" axis="axisRow" fieldPosition="0"/>
    </format>
    <format dxfId="360">
      <pivotArea dataOnly="0" labelOnly="1" outline="0" fieldPosition="0">
        <references count="1">
          <reference field="6" count="28">
            <x v="12"/>
            <x v="13"/>
            <x v="24"/>
            <x v="26"/>
            <x v="32"/>
            <x v="36"/>
            <x v="39"/>
            <x v="76"/>
            <x v="80"/>
            <x v="83"/>
            <x v="110"/>
            <x v="111"/>
            <x v="114"/>
            <x v="131"/>
            <x v="139"/>
            <x v="163"/>
            <x v="176"/>
            <x v="181"/>
            <x v="198"/>
            <x v="199"/>
            <x v="208"/>
            <x v="215"/>
            <x v="239"/>
            <x v="240"/>
            <x v="241"/>
            <x v="251"/>
            <x v="264"/>
            <x v="265"/>
          </reference>
        </references>
      </pivotArea>
    </format>
    <format dxfId="359">
      <pivotArea dataOnly="0" labelOnly="1" grandRow="1" outline="0" fieldPosition="0"/>
    </format>
    <format dxfId="358">
      <pivotArea type="topRight" dataOnly="0" labelOnly="1" outline="0" fieldPosition="0"/>
    </format>
    <format dxfId="357">
      <pivotArea type="all" dataOnly="0" outline="0" fieldPosition="0"/>
    </format>
    <format dxfId="356">
      <pivotArea outline="0" collapsedLevelsAreSubtotals="1" fieldPosition="0"/>
    </format>
    <format dxfId="355">
      <pivotArea type="origin" dataOnly="0" labelOnly="1" outline="0" fieldPosition="0"/>
    </format>
    <format dxfId="354">
      <pivotArea type="topRight" dataOnly="0" labelOnly="1" outline="0" fieldPosition="0"/>
    </format>
    <format dxfId="353">
      <pivotArea field="6" type="button" dataOnly="0" labelOnly="1" outline="0" axis="axisRow" fieldPosition="0"/>
    </format>
    <format dxfId="352">
      <pivotArea dataOnly="0" labelOnly="1" outline="0" fieldPosition="0">
        <references count="1">
          <reference field="6" count="28">
            <x v="12"/>
            <x v="13"/>
            <x v="24"/>
            <x v="26"/>
            <x v="32"/>
            <x v="36"/>
            <x v="39"/>
            <x v="76"/>
            <x v="80"/>
            <x v="83"/>
            <x v="110"/>
            <x v="111"/>
            <x v="114"/>
            <x v="131"/>
            <x v="139"/>
            <x v="163"/>
            <x v="176"/>
            <x v="181"/>
            <x v="198"/>
            <x v="199"/>
            <x v="208"/>
            <x v="215"/>
            <x v="239"/>
            <x v="240"/>
            <x v="241"/>
            <x v="251"/>
            <x v="264"/>
            <x v="265"/>
          </reference>
        </references>
      </pivotArea>
    </format>
    <format dxfId="351">
      <pivotArea dataOnly="0" labelOnly="1" grandRow="1" outline="0" fieldPosition="0"/>
    </format>
    <format dxfId="350">
      <pivotArea type="topRight" dataOnly="0" labelOnly="1" outline="0" fieldPosition="0"/>
    </format>
    <format dxfId="349">
      <pivotArea outline="0" collapsedLevelsAreSubtotals="1" fieldPosition="0"/>
    </format>
    <format dxfId="348">
      <pivotArea field="6" type="button" dataOnly="0" labelOnly="1" outline="0" axis="axisRow" fieldPosition="0"/>
    </format>
    <format dxfId="347">
      <pivotArea dataOnly="0" labelOnly="1" outline="0" fieldPosition="0">
        <references count="1">
          <reference field="6" count="29">
            <x v="12"/>
            <x v="13"/>
            <x v="24"/>
            <x v="26"/>
            <x v="32"/>
            <x v="36"/>
            <x v="39"/>
            <x v="76"/>
            <x v="80"/>
            <x v="83"/>
            <x v="95"/>
            <x v="110"/>
            <x v="111"/>
            <x v="114"/>
            <x v="131"/>
            <x v="139"/>
            <x v="163"/>
            <x v="176"/>
            <x v="181"/>
            <x v="198"/>
            <x v="199"/>
            <x v="208"/>
            <x v="215"/>
            <x v="239"/>
            <x v="240"/>
            <x v="241"/>
            <x v="251"/>
            <x v="264"/>
            <x v="265"/>
          </reference>
        </references>
      </pivotArea>
    </format>
    <format dxfId="346">
      <pivotArea dataOnly="0" labelOnly="1" grandRow="1" outline="0" fieldPosition="0"/>
    </format>
    <format dxfId="345">
      <pivotArea outline="0" collapsedLevelsAreSubtotals="1" fieldPosition="0"/>
    </format>
    <format dxfId="344">
      <pivotArea field="6" type="button" dataOnly="0" labelOnly="1" outline="0" axis="axisRow" fieldPosition="0"/>
    </format>
    <format dxfId="343">
      <pivotArea dataOnly="0" labelOnly="1" outline="0" fieldPosition="0">
        <references count="1">
          <reference field="6" count="29">
            <x v="12"/>
            <x v="13"/>
            <x v="24"/>
            <x v="26"/>
            <x v="32"/>
            <x v="36"/>
            <x v="39"/>
            <x v="76"/>
            <x v="80"/>
            <x v="83"/>
            <x v="95"/>
            <x v="110"/>
            <x v="111"/>
            <x v="114"/>
            <x v="131"/>
            <x v="139"/>
            <x v="163"/>
            <x v="176"/>
            <x v="181"/>
            <x v="198"/>
            <x v="199"/>
            <x v="208"/>
            <x v="215"/>
            <x v="239"/>
            <x v="240"/>
            <x v="241"/>
            <x v="251"/>
            <x v="264"/>
            <x v="265"/>
          </reference>
        </references>
      </pivotArea>
    </format>
    <format dxfId="342">
      <pivotArea dataOnly="0" labelOnly="1" grandRow="1" outline="0" fieldPosition="0"/>
    </format>
    <format dxfId="341">
      <pivotArea type="all" dataOnly="0" outline="0" fieldPosition="0"/>
    </format>
    <format dxfId="340">
      <pivotArea outline="0" collapsedLevelsAreSubtotals="1" fieldPosition="0"/>
    </format>
    <format dxfId="339">
      <pivotArea type="origin" dataOnly="0" labelOnly="1" outline="0" fieldPosition="0"/>
    </format>
    <format dxfId="338">
      <pivotArea type="topRight" dataOnly="0" labelOnly="1" outline="0" fieldPosition="0"/>
    </format>
    <format dxfId="337">
      <pivotArea field="6" type="button" dataOnly="0" labelOnly="1" outline="0" axis="axisRow" fieldPosition="0"/>
    </format>
    <format dxfId="336">
      <pivotArea dataOnly="0" labelOnly="1" outline="0" fieldPosition="0">
        <references count="1">
          <reference field="6" count="39">
            <x v="10"/>
            <x v="15"/>
            <x v="26"/>
            <x v="32"/>
            <x v="36"/>
            <x v="39"/>
            <x v="55"/>
            <x v="57"/>
            <x v="65"/>
            <x v="70"/>
            <x v="73"/>
            <x v="74"/>
            <x v="79"/>
            <x v="80"/>
            <x v="88"/>
            <x v="97"/>
            <x v="102"/>
            <x v="110"/>
            <x v="114"/>
            <x v="140"/>
            <x v="142"/>
            <x v="181"/>
            <x v="186"/>
            <x v="198"/>
            <x v="199"/>
            <x v="201"/>
            <x v="212"/>
            <x v="215"/>
            <x v="216"/>
            <x v="219"/>
            <x v="229"/>
            <x v="239"/>
            <x v="240"/>
            <x v="241"/>
            <x v="243"/>
            <x v="261"/>
            <x v="264"/>
            <x v="265"/>
            <x v="270"/>
          </reference>
        </references>
      </pivotArea>
    </format>
    <format dxfId="335">
      <pivotArea dataOnly="0" labelOnly="1" grandRow="1" outline="0" fieldPosition="0"/>
    </format>
    <format dxfId="334">
      <pivotArea type="topRight" dataOnly="0" labelOnly="1" outline="0" fieldPosition="0"/>
    </format>
    <format dxfId="333">
      <pivotArea type="all" dataOnly="0" outline="0" fieldPosition="0"/>
    </format>
    <format dxfId="332">
      <pivotArea outline="0" collapsedLevelsAreSubtotals="1" fieldPosition="0"/>
    </format>
    <format dxfId="331">
      <pivotArea type="origin" dataOnly="0" labelOnly="1" outline="0" fieldPosition="0"/>
    </format>
    <format dxfId="330">
      <pivotArea type="topRight" dataOnly="0" labelOnly="1" outline="0" fieldPosition="0"/>
    </format>
    <format dxfId="329">
      <pivotArea field="6" type="button" dataOnly="0" labelOnly="1" outline="0" axis="axisRow" fieldPosition="0"/>
    </format>
    <format dxfId="328">
      <pivotArea dataOnly="0" labelOnly="1" outline="0" fieldPosition="0">
        <references count="1">
          <reference field="6" count="39">
            <x v="10"/>
            <x v="15"/>
            <x v="26"/>
            <x v="32"/>
            <x v="36"/>
            <x v="39"/>
            <x v="55"/>
            <x v="57"/>
            <x v="65"/>
            <x v="70"/>
            <x v="73"/>
            <x v="74"/>
            <x v="79"/>
            <x v="80"/>
            <x v="88"/>
            <x v="97"/>
            <x v="102"/>
            <x v="110"/>
            <x v="114"/>
            <x v="140"/>
            <x v="142"/>
            <x v="181"/>
            <x v="186"/>
            <x v="198"/>
            <x v="199"/>
            <x v="201"/>
            <x v="212"/>
            <x v="215"/>
            <x v="216"/>
            <x v="219"/>
            <x v="229"/>
            <x v="239"/>
            <x v="240"/>
            <x v="241"/>
            <x v="243"/>
            <x v="261"/>
            <x v="264"/>
            <x v="265"/>
            <x v="270"/>
          </reference>
        </references>
      </pivotArea>
    </format>
    <format dxfId="327">
      <pivotArea dataOnly="0" labelOnly="1" grandRow="1" outline="0" fieldPosition="0"/>
    </format>
    <format dxfId="326">
      <pivotArea type="topRight" dataOnly="0" labelOnly="1" outline="0" fieldPosition="0"/>
    </format>
    <format dxfId="325">
      <pivotArea outline="0" collapsedLevelsAreSubtotals="1" fieldPosition="0"/>
    </format>
    <format dxfId="324">
      <pivotArea field="6" type="button" dataOnly="0" labelOnly="1" outline="0" axis="axisRow" fieldPosition="0"/>
    </format>
    <format dxfId="323">
      <pivotArea dataOnly="0" labelOnly="1" outline="0" fieldPosition="0">
        <references count="1">
          <reference field="6" count="35">
            <x v="8"/>
            <x v="12"/>
            <x v="23"/>
            <x v="26"/>
            <x v="32"/>
            <x v="33"/>
            <x v="36"/>
            <x v="38"/>
            <x v="39"/>
            <x v="44"/>
            <x v="53"/>
            <x v="55"/>
            <x v="56"/>
            <x v="67"/>
            <x v="70"/>
            <x v="71"/>
            <x v="76"/>
            <x v="87"/>
            <x v="110"/>
            <x v="111"/>
            <x v="114"/>
            <x v="115"/>
            <x v="120"/>
            <x v="125"/>
            <x v="134"/>
            <x v="137"/>
            <x v="142"/>
            <x v="154"/>
            <x v="160"/>
            <x v="162"/>
            <x v="164"/>
            <x v="194"/>
            <x v="198"/>
            <x v="199"/>
            <x v="210"/>
          </reference>
        </references>
      </pivotArea>
    </format>
    <format dxfId="322">
      <pivotArea dataOnly="0" labelOnly="1" outline="0" fieldPosition="0">
        <references count="1">
          <reference field="6" count="11">
            <x v="215"/>
            <x v="217"/>
            <x v="219"/>
            <x v="225"/>
            <x v="239"/>
            <x v="240"/>
            <x v="242"/>
            <x v="243"/>
            <x v="264"/>
            <x v="265"/>
            <x v="272"/>
          </reference>
        </references>
      </pivotArea>
    </format>
    <format dxfId="321">
      <pivotArea dataOnly="0" labelOnly="1" grandRow="1" outline="0" fieldPosition="0"/>
    </format>
    <format dxfId="320">
      <pivotArea outline="0" collapsedLevelsAreSubtotals="1" fieldPosition="0"/>
    </format>
    <format dxfId="319">
      <pivotArea field="6" type="button" dataOnly="0" labelOnly="1" outline="0" axis="axisRow" fieldPosition="0"/>
    </format>
    <format dxfId="318">
      <pivotArea dataOnly="0" labelOnly="1" outline="0" fieldPosition="0">
        <references count="1">
          <reference field="6" count="35">
            <x v="8"/>
            <x v="12"/>
            <x v="23"/>
            <x v="26"/>
            <x v="32"/>
            <x v="33"/>
            <x v="36"/>
            <x v="38"/>
            <x v="39"/>
            <x v="44"/>
            <x v="53"/>
            <x v="55"/>
            <x v="56"/>
            <x v="67"/>
            <x v="70"/>
            <x v="71"/>
            <x v="76"/>
            <x v="87"/>
            <x v="110"/>
            <x v="111"/>
            <x v="114"/>
            <x v="115"/>
            <x v="120"/>
            <x v="125"/>
            <x v="134"/>
            <x v="137"/>
            <x v="142"/>
            <x v="154"/>
            <x v="160"/>
            <x v="162"/>
            <x v="164"/>
            <x v="194"/>
            <x v="198"/>
            <x v="199"/>
            <x v="210"/>
          </reference>
        </references>
      </pivotArea>
    </format>
    <format dxfId="317">
      <pivotArea dataOnly="0" labelOnly="1" outline="0" fieldPosition="0">
        <references count="1">
          <reference field="6" count="11">
            <x v="215"/>
            <x v="217"/>
            <x v="219"/>
            <x v="225"/>
            <x v="239"/>
            <x v="240"/>
            <x v="242"/>
            <x v="243"/>
            <x v="264"/>
            <x v="265"/>
            <x v="272"/>
          </reference>
        </references>
      </pivotArea>
    </format>
    <format dxfId="316">
      <pivotArea dataOnly="0" labelOnly="1" grandRow="1" outline="0" fieldPosition="0"/>
    </format>
    <format dxfId="315">
      <pivotArea type="all" dataOnly="0" outline="0" fieldPosition="0"/>
    </format>
    <format dxfId="314">
      <pivotArea outline="0" collapsedLevelsAreSubtotals="1" fieldPosition="0"/>
    </format>
    <format dxfId="313">
      <pivotArea type="origin" dataOnly="0" labelOnly="1" outline="0" fieldPosition="0"/>
    </format>
    <format dxfId="312">
      <pivotArea type="topRight" dataOnly="0" labelOnly="1" outline="0" fieldPosition="0"/>
    </format>
    <format dxfId="311">
      <pivotArea field="6" type="button" dataOnly="0" labelOnly="1" outline="0" axis="axisRow" fieldPosition="0"/>
    </format>
    <format dxfId="310">
      <pivotArea dataOnly="0" labelOnly="1" outline="0" fieldPosition="0">
        <references count="1">
          <reference field="6" count="35">
            <x v="8"/>
            <x v="12"/>
            <x v="23"/>
            <x v="26"/>
            <x v="32"/>
            <x v="33"/>
            <x v="36"/>
            <x v="38"/>
            <x v="39"/>
            <x v="44"/>
            <x v="53"/>
            <x v="55"/>
            <x v="56"/>
            <x v="67"/>
            <x v="70"/>
            <x v="71"/>
            <x v="76"/>
            <x v="87"/>
            <x v="110"/>
            <x v="111"/>
            <x v="114"/>
            <x v="115"/>
            <x v="120"/>
            <x v="125"/>
            <x v="134"/>
            <x v="137"/>
            <x v="142"/>
            <x v="154"/>
            <x v="160"/>
            <x v="162"/>
            <x v="164"/>
            <x v="194"/>
            <x v="198"/>
            <x v="199"/>
            <x v="210"/>
          </reference>
        </references>
      </pivotArea>
    </format>
    <format dxfId="309">
      <pivotArea dataOnly="0" labelOnly="1" outline="0" fieldPosition="0">
        <references count="1">
          <reference field="6" count="11">
            <x v="215"/>
            <x v="217"/>
            <x v="219"/>
            <x v="225"/>
            <x v="239"/>
            <x v="240"/>
            <x v="242"/>
            <x v="243"/>
            <x v="264"/>
            <x v="265"/>
            <x v="272"/>
          </reference>
        </references>
      </pivotArea>
    </format>
    <format dxfId="308">
      <pivotArea dataOnly="0" labelOnly="1" grandRow="1" outline="0" fieldPosition="0"/>
    </format>
    <format dxfId="307">
      <pivotArea type="topRight" dataOnly="0" labelOnly="1" outline="0" fieldPosition="0"/>
    </format>
    <format dxfId="306">
      <pivotArea type="all" dataOnly="0" outline="0" fieldPosition="0"/>
    </format>
    <format dxfId="305">
      <pivotArea outline="0" collapsedLevelsAreSubtotals="1" fieldPosition="0"/>
    </format>
    <format dxfId="304">
      <pivotArea type="origin" dataOnly="0" labelOnly="1" outline="0" fieldPosition="0"/>
    </format>
    <format dxfId="303">
      <pivotArea type="topRight" dataOnly="0" labelOnly="1" outline="0" fieldPosition="0"/>
    </format>
    <format dxfId="302">
      <pivotArea field="6" type="button" dataOnly="0" labelOnly="1" outline="0" axis="axisRow" fieldPosition="0"/>
    </format>
    <format dxfId="301">
      <pivotArea dataOnly="0" labelOnly="1" outline="0" fieldPosition="0">
        <references count="1">
          <reference field="6" count="35">
            <x v="8"/>
            <x v="12"/>
            <x v="23"/>
            <x v="26"/>
            <x v="32"/>
            <x v="33"/>
            <x v="36"/>
            <x v="38"/>
            <x v="39"/>
            <x v="44"/>
            <x v="53"/>
            <x v="55"/>
            <x v="56"/>
            <x v="67"/>
            <x v="70"/>
            <x v="71"/>
            <x v="76"/>
            <x v="87"/>
            <x v="110"/>
            <x v="111"/>
            <x v="114"/>
            <x v="115"/>
            <x v="120"/>
            <x v="125"/>
            <x v="134"/>
            <x v="137"/>
            <x v="142"/>
            <x v="154"/>
            <x v="160"/>
            <x v="162"/>
            <x v="164"/>
            <x v="194"/>
            <x v="198"/>
            <x v="199"/>
            <x v="210"/>
          </reference>
        </references>
      </pivotArea>
    </format>
    <format dxfId="300">
      <pivotArea dataOnly="0" labelOnly="1" outline="0" fieldPosition="0">
        <references count="1">
          <reference field="6" count="11">
            <x v="215"/>
            <x v="217"/>
            <x v="219"/>
            <x v="225"/>
            <x v="239"/>
            <x v="240"/>
            <x v="242"/>
            <x v="243"/>
            <x v="264"/>
            <x v="265"/>
            <x v="272"/>
          </reference>
        </references>
      </pivotArea>
    </format>
    <format dxfId="299">
      <pivotArea dataOnly="0" labelOnly="1" grandRow="1" outline="0" fieldPosition="0"/>
    </format>
    <format dxfId="298">
      <pivotArea type="topRight" dataOnly="0" labelOnly="1" outline="0" fieldPosition="0"/>
    </format>
    <format dxfId="297">
      <pivotArea outline="0" collapsedLevelsAreSubtotals="1" fieldPosition="0"/>
    </format>
    <format dxfId="296">
      <pivotArea dataOnly="0" labelOnly="1" outline="0" fieldPosition="0">
        <references count="1">
          <reference field="6" count="35">
            <x v="8"/>
            <x v="12"/>
            <x v="23"/>
            <x v="26"/>
            <x v="32"/>
            <x v="33"/>
            <x v="36"/>
            <x v="38"/>
            <x v="39"/>
            <x v="44"/>
            <x v="53"/>
            <x v="55"/>
            <x v="56"/>
            <x v="67"/>
            <x v="70"/>
            <x v="71"/>
            <x v="76"/>
            <x v="87"/>
            <x v="110"/>
            <x v="111"/>
            <x v="114"/>
            <x v="115"/>
            <x v="120"/>
            <x v="125"/>
            <x v="134"/>
            <x v="137"/>
            <x v="142"/>
            <x v="154"/>
            <x v="160"/>
            <x v="162"/>
            <x v="164"/>
            <x v="194"/>
            <x v="198"/>
            <x v="199"/>
            <x v="210"/>
          </reference>
        </references>
      </pivotArea>
    </format>
    <format dxfId="295">
      <pivotArea dataOnly="0" labelOnly="1" outline="0" fieldPosition="0">
        <references count="1">
          <reference field="6" count="11">
            <x v="215"/>
            <x v="217"/>
            <x v="219"/>
            <x v="225"/>
            <x v="239"/>
            <x v="240"/>
            <x v="242"/>
            <x v="243"/>
            <x v="264"/>
            <x v="265"/>
            <x v="272"/>
          </reference>
        </references>
      </pivotArea>
    </format>
    <format dxfId="294">
      <pivotArea dataOnly="0" labelOnly="1" grandRow="1" outline="0" fieldPosition="0"/>
    </format>
    <format dxfId="293">
      <pivotArea type="all" dataOnly="0" outline="0" fieldPosition="0"/>
    </format>
    <format dxfId="292">
      <pivotArea outline="0" collapsedLevelsAreSubtotals="1" fieldPosition="0"/>
    </format>
    <format dxfId="291">
      <pivotArea type="origin" dataOnly="0" labelOnly="1" outline="0" fieldPosition="0"/>
    </format>
    <format dxfId="290">
      <pivotArea type="topRight" dataOnly="0" labelOnly="1" outline="0" fieldPosition="0"/>
    </format>
    <format dxfId="289">
      <pivotArea field="6" type="button" dataOnly="0" labelOnly="1" outline="0" axis="axisRow" fieldPosition="0"/>
    </format>
    <format dxfId="288">
      <pivotArea dataOnly="0" labelOnly="1" outline="0" fieldPosition="0">
        <references count="1">
          <reference field="6" count="35">
            <x v="8"/>
            <x v="12"/>
            <x v="23"/>
            <x v="26"/>
            <x v="32"/>
            <x v="33"/>
            <x v="36"/>
            <x v="38"/>
            <x v="39"/>
            <x v="44"/>
            <x v="53"/>
            <x v="55"/>
            <x v="56"/>
            <x v="67"/>
            <x v="70"/>
            <x v="71"/>
            <x v="76"/>
            <x v="87"/>
            <x v="110"/>
            <x v="111"/>
            <x v="114"/>
            <x v="115"/>
            <x v="120"/>
            <x v="125"/>
            <x v="134"/>
            <x v="137"/>
            <x v="142"/>
            <x v="154"/>
            <x v="160"/>
            <x v="162"/>
            <x v="164"/>
            <x v="194"/>
            <x v="198"/>
            <x v="199"/>
            <x v="210"/>
          </reference>
        </references>
      </pivotArea>
    </format>
    <format dxfId="287">
      <pivotArea dataOnly="0" labelOnly="1" outline="0" fieldPosition="0">
        <references count="1">
          <reference field="6" count="11">
            <x v="215"/>
            <x v="217"/>
            <x v="219"/>
            <x v="225"/>
            <x v="239"/>
            <x v="240"/>
            <x v="242"/>
            <x v="243"/>
            <x v="264"/>
            <x v="265"/>
            <x v="272"/>
          </reference>
        </references>
      </pivotArea>
    </format>
    <format dxfId="286">
      <pivotArea dataOnly="0" labelOnly="1" grandRow="1" outline="0" fieldPosition="0"/>
    </format>
    <format dxfId="285">
      <pivotArea type="topRight" dataOnly="0" labelOnly="1" outline="0" fieldPosition="0"/>
    </format>
    <format dxfId="284">
      <pivotArea type="all" dataOnly="0" outline="0" fieldPosition="0"/>
    </format>
    <format dxfId="283">
      <pivotArea outline="0" collapsedLevelsAreSubtotals="1" fieldPosition="0"/>
    </format>
    <format dxfId="282">
      <pivotArea type="origin" dataOnly="0" labelOnly="1" outline="0" fieldPosition="0"/>
    </format>
    <format dxfId="281">
      <pivotArea type="topRight" dataOnly="0" labelOnly="1" outline="0" fieldPosition="0"/>
    </format>
    <format dxfId="280">
      <pivotArea field="6" type="button" dataOnly="0" labelOnly="1" outline="0" axis="axisRow" fieldPosition="0"/>
    </format>
    <format dxfId="279">
      <pivotArea dataOnly="0" labelOnly="1" outline="0" fieldPosition="0">
        <references count="1">
          <reference field="6" count="35">
            <x v="8"/>
            <x v="12"/>
            <x v="23"/>
            <x v="26"/>
            <x v="32"/>
            <x v="33"/>
            <x v="36"/>
            <x v="38"/>
            <x v="39"/>
            <x v="44"/>
            <x v="53"/>
            <x v="55"/>
            <x v="56"/>
            <x v="67"/>
            <x v="70"/>
            <x v="71"/>
            <x v="76"/>
            <x v="87"/>
            <x v="110"/>
            <x v="111"/>
            <x v="114"/>
            <x v="115"/>
            <x v="120"/>
            <x v="125"/>
            <x v="134"/>
            <x v="137"/>
            <x v="142"/>
            <x v="154"/>
            <x v="160"/>
            <x v="162"/>
            <x v="164"/>
            <x v="194"/>
            <x v="198"/>
            <x v="199"/>
            <x v="210"/>
          </reference>
        </references>
      </pivotArea>
    </format>
    <format dxfId="278">
      <pivotArea dataOnly="0" labelOnly="1" outline="0" fieldPosition="0">
        <references count="1">
          <reference field="6" count="11">
            <x v="215"/>
            <x v="217"/>
            <x v="219"/>
            <x v="225"/>
            <x v="239"/>
            <x v="240"/>
            <x v="242"/>
            <x v="243"/>
            <x v="264"/>
            <x v="265"/>
            <x v="272"/>
          </reference>
        </references>
      </pivotArea>
    </format>
    <format dxfId="277">
      <pivotArea dataOnly="0" labelOnly="1" grandRow="1" outline="0" fieldPosition="0"/>
    </format>
    <format dxfId="276">
      <pivotArea type="topRight" dataOnly="0" labelOnly="1" outline="0" fieldPosition="0"/>
    </format>
    <format dxfId="275">
      <pivotArea outline="0" fieldPosition="0">
        <references count="1">
          <reference field="6" count="2" selected="0">
            <x v="32"/>
            <x v="33"/>
          </reference>
        </references>
      </pivotArea>
    </format>
    <format dxfId="274">
      <pivotArea outline="0" fieldPosition="0">
        <references count="1">
          <reference field="6" count="1" selected="0">
            <x v="38"/>
          </reference>
        </references>
      </pivotArea>
    </format>
    <format dxfId="273">
      <pivotArea outline="0" fieldPosition="0">
        <references count="1">
          <reference field="6" count="1" selected="0">
            <x v="44"/>
          </reference>
        </references>
      </pivotArea>
    </format>
    <format dxfId="272">
      <pivotArea outline="0" fieldPosition="0">
        <references count="1">
          <reference field="6" count="1" selected="0">
            <x v="55"/>
          </reference>
        </references>
      </pivotArea>
    </format>
    <format dxfId="271">
      <pivotArea outline="0" fieldPosition="0">
        <references count="1">
          <reference field="6" count="1" selected="0">
            <x v="67"/>
          </reference>
        </references>
      </pivotArea>
    </format>
    <format dxfId="270">
      <pivotArea outline="0" fieldPosition="0">
        <references count="1">
          <reference field="6" count="1" selected="0">
            <x v="114"/>
          </reference>
        </references>
      </pivotArea>
    </format>
    <format dxfId="269">
      <pivotArea outline="0" fieldPosition="0">
        <references count="1">
          <reference field="6" count="1" selected="0">
            <x v="134"/>
          </reference>
        </references>
      </pivotArea>
    </format>
    <format dxfId="268">
      <pivotArea outline="0" fieldPosition="0">
        <references count="1">
          <reference field="6" count="1" selected="0">
            <x v="243"/>
          </reference>
        </references>
      </pivotArea>
    </format>
    <format dxfId="267">
      <pivotArea outline="0" fieldPosition="0">
        <references count="1">
          <reference field="6" count="43" selected="0">
            <x v="9"/>
            <x v="15"/>
            <x v="23"/>
            <x v="26"/>
            <x v="29"/>
            <x v="30"/>
            <x v="32"/>
            <x v="43"/>
            <x v="62"/>
            <x v="63"/>
            <x v="70"/>
            <x v="83"/>
            <x v="87"/>
            <x v="91"/>
            <x v="95"/>
            <x v="96"/>
            <x v="100"/>
            <x v="103"/>
            <x v="114"/>
            <x v="118"/>
            <x v="120"/>
            <x v="123"/>
            <x v="127"/>
            <x v="146"/>
            <x v="156"/>
            <x v="157"/>
            <x v="175"/>
            <x v="176"/>
            <x v="180"/>
            <x v="195"/>
            <x v="198"/>
            <x v="216"/>
            <x v="222"/>
            <x v="225"/>
            <x v="239"/>
            <x v="240"/>
            <x v="243"/>
            <x v="244"/>
            <x v="254"/>
            <x v="263"/>
            <x v="264"/>
            <x v="268"/>
            <x v="269"/>
          </reference>
        </references>
      </pivotArea>
    </format>
    <format dxfId="266">
      <pivotArea outline="0" collapsedLevelsAreSubtotals="1" fieldPosition="0"/>
    </format>
    <format dxfId="265">
      <pivotArea field="6" type="button" dataOnly="0" labelOnly="1" outline="0" axis="axisRow" fieldPosition="0"/>
    </format>
    <format dxfId="264">
      <pivotArea dataOnly="0" labelOnly="1" outline="0" fieldPosition="0">
        <references count="1">
          <reference field="6" count="35">
            <x v="9"/>
            <x v="15"/>
            <x v="23"/>
            <x v="26"/>
            <x v="29"/>
            <x v="30"/>
            <x v="32"/>
            <x v="43"/>
            <x v="62"/>
            <x v="63"/>
            <x v="70"/>
            <x v="83"/>
            <x v="87"/>
            <x v="91"/>
            <x v="95"/>
            <x v="96"/>
            <x v="100"/>
            <x v="103"/>
            <x v="114"/>
            <x v="118"/>
            <x v="120"/>
            <x v="123"/>
            <x v="127"/>
            <x v="146"/>
            <x v="156"/>
            <x v="157"/>
            <x v="175"/>
            <x v="176"/>
            <x v="180"/>
            <x v="195"/>
            <x v="198"/>
            <x v="216"/>
            <x v="222"/>
            <x v="225"/>
            <x v="239"/>
          </reference>
        </references>
      </pivotArea>
    </format>
    <format dxfId="263">
      <pivotArea dataOnly="0" labelOnly="1" outline="0" fieldPosition="0">
        <references count="1">
          <reference field="6" count="8">
            <x v="240"/>
            <x v="243"/>
            <x v="244"/>
            <x v="254"/>
            <x v="263"/>
            <x v="264"/>
            <x v="268"/>
            <x v="269"/>
          </reference>
        </references>
      </pivotArea>
    </format>
    <format dxfId="262">
      <pivotArea dataOnly="0" labelOnly="1" grandRow="1" outline="0" fieldPosition="0"/>
    </format>
    <format dxfId="261">
      <pivotArea outline="0" fieldPosition="0">
        <references count="1">
          <reference field="6" count="1" selected="0">
            <x v="91"/>
          </reference>
        </references>
      </pivotArea>
    </format>
    <format dxfId="260">
      <pivotArea dataOnly="0" labelOnly="1" outline="0" fieldPosition="0">
        <references count="1">
          <reference field="6" count="1">
            <x v="91"/>
          </reference>
        </references>
      </pivotArea>
    </format>
    <format dxfId="259">
      <pivotArea outline="0" fieldPosition="0">
        <references count="1">
          <reference field="6" count="1" selected="0">
            <x v="268"/>
          </reference>
        </references>
      </pivotArea>
    </format>
    <format dxfId="258">
      <pivotArea dataOnly="0" labelOnly="1" outline="0" fieldPosition="0">
        <references count="1">
          <reference field="6" count="1">
            <x v="268"/>
          </reference>
        </references>
      </pivotArea>
    </format>
    <format dxfId="257">
      <pivotArea outline="0" fieldPosition="0">
        <references count="1">
          <reference field="6" count="1" selected="0">
            <x v="23"/>
          </reference>
        </references>
      </pivotArea>
    </format>
    <format dxfId="256">
      <pivotArea dataOnly="0" labelOnly="1" outline="0" fieldPosition="0">
        <references count="1">
          <reference field="6" count="1">
            <x v="23"/>
          </reference>
        </references>
      </pivotArea>
    </format>
    <format dxfId="255">
      <pivotArea outline="0" fieldPosition="0">
        <references count="1">
          <reference field="6" count="1" selected="0">
            <x v="23"/>
          </reference>
        </references>
      </pivotArea>
    </format>
    <format dxfId="254">
      <pivotArea dataOnly="0" labelOnly="1" outline="0" fieldPosition="0">
        <references count="1">
          <reference field="6" count="1">
            <x v="23"/>
          </reference>
        </references>
      </pivotArea>
    </format>
    <format dxfId="253">
      <pivotArea dataOnly="0" labelOnly="1" outline="0" fieldPosition="0">
        <references count="1">
          <reference field="6" count="1">
            <x v="100"/>
          </reference>
        </references>
      </pivotArea>
    </format>
    <format dxfId="252">
      <pivotArea outline="0" fieldPosition="0">
        <references count="1">
          <reference field="6" count="1" selected="0">
            <x v="100"/>
          </reference>
        </references>
      </pivotArea>
    </format>
    <format dxfId="251">
      <pivotArea outline="0" fieldPosition="0">
        <references count="1">
          <reference field="6" count="1" selected="0">
            <x v="96"/>
          </reference>
        </references>
      </pivotArea>
    </format>
    <format dxfId="250">
      <pivotArea dataOnly="0" labelOnly="1" outline="0" fieldPosition="0">
        <references count="1">
          <reference field="6" count="1">
            <x v="96"/>
          </reference>
        </references>
      </pivotArea>
    </format>
    <format dxfId="249">
      <pivotArea type="all" dataOnly="0" outline="0" fieldPosition="0"/>
    </format>
    <format dxfId="248">
      <pivotArea outline="0" collapsedLevelsAreSubtotals="1" fieldPosition="0"/>
    </format>
    <format dxfId="247">
      <pivotArea type="origin" dataOnly="0" labelOnly="1" outline="0" fieldPosition="0"/>
    </format>
    <format dxfId="246">
      <pivotArea type="topRight" dataOnly="0" labelOnly="1" outline="0" fieldPosition="0"/>
    </format>
    <format dxfId="245">
      <pivotArea field="6" type="button" dataOnly="0" labelOnly="1" outline="0" axis="axisRow" fieldPosition="0"/>
    </format>
    <format dxfId="244">
      <pivotArea dataOnly="0" labelOnly="1" outline="0" fieldPosition="0">
        <references count="1">
          <reference field="6" count="18">
            <x v="26"/>
            <x v="39"/>
            <x v="45"/>
            <x v="54"/>
            <x v="110"/>
            <x v="115"/>
            <x v="116"/>
            <x v="124"/>
            <x v="198"/>
            <x v="208"/>
            <x v="215"/>
            <x v="222"/>
            <x v="239"/>
            <x v="240"/>
            <x v="241"/>
            <x v="252"/>
            <x v="264"/>
            <x v="265"/>
          </reference>
        </references>
      </pivotArea>
    </format>
    <format dxfId="243">
      <pivotArea dataOnly="0" labelOnly="1" grandRow="1" outline="0" fieldPosition="0"/>
    </format>
    <format dxfId="242">
      <pivotArea type="topRight" dataOnly="0" labelOnly="1" outline="0" fieldPosition="0"/>
    </format>
    <format dxfId="241">
      <pivotArea outline="0" fieldPosition="0">
        <references count="1">
          <reference field="6" count="18" selected="0">
            <x v="26"/>
            <x v="39"/>
            <x v="45"/>
            <x v="54"/>
            <x v="110"/>
            <x v="115"/>
            <x v="116"/>
            <x v="124"/>
            <x v="198"/>
            <x v="208"/>
            <x v="215"/>
            <x v="222"/>
            <x v="239"/>
            <x v="240"/>
            <x v="241"/>
            <x v="252"/>
            <x v="264"/>
            <x v="265"/>
          </reference>
        </references>
      </pivotArea>
    </format>
    <format dxfId="240">
      <pivotArea dataOnly="0" labelOnly="1" outline="0" fieldPosition="0">
        <references count="1">
          <reference field="6" count="18">
            <x v="26"/>
            <x v="39"/>
            <x v="45"/>
            <x v="54"/>
            <x v="110"/>
            <x v="115"/>
            <x v="116"/>
            <x v="124"/>
            <x v="198"/>
            <x v="208"/>
            <x v="215"/>
            <x v="222"/>
            <x v="239"/>
            <x v="240"/>
            <x v="241"/>
            <x v="252"/>
            <x v="264"/>
            <x v="265"/>
          </reference>
        </references>
      </pivotArea>
    </format>
    <format dxfId="239">
      <pivotArea outline="0" fieldPosition="0">
        <references count="1">
          <reference field="6" count="30" selected="0">
            <x v="9"/>
            <x v="12"/>
            <x v="23"/>
            <x v="24"/>
            <x v="26"/>
            <x v="32"/>
            <x v="39"/>
            <x v="45"/>
            <x v="55"/>
            <x v="56"/>
            <x v="96"/>
            <x v="110"/>
            <x v="112"/>
            <x v="114"/>
            <x v="118"/>
            <x v="128"/>
            <x v="176"/>
            <x v="181"/>
            <x v="198"/>
            <x v="199"/>
            <x v="201"/>
            <x v="202"/>
            <x v="205"/>
            <x v="215"/>
            <x v="219"/>
            <x v="241"/>
            <x v="250"/>
            <x v="261"/>
            <x v="264"/>
            <x v="265"/>
          </reference>
        </references>
      </pivotArea>
    </format>
    <format dxfId="238">
      <pivotArea dataOnly="0" labelOnly="1" outline="0" fieldPosition="0">
        <references count="1">
          <reference field="6" count="30">
            <x v="9"/>
            <x v="12"/>
            <x v="23"/>
            <x v="24"/>
            <x v="26"/>
            <x v="32"/>
            <x v="39"/>
            <x v="45"/>
            <x v="55"/>
            <x v="56"/>
            <x v="96"/>
            <x v="110"/>
            <x v="112"/>
            <x v="114"/>
            <x v="118"/>
            <x v="128"/>
            <x v="176"/>
            <x v="181"/>
            <x v="198"/>
            <x v="199"/>
            <x v="201"/>
            <x v="202"/>
            <x v="205"/>
            <x v="215"/>
            <x v="219"/>
            <x v="241"/>
            <x v="250"/>
            <x v="261"/>
            <x v="264"/>
            <x v="265"/>
          </reference>
        </references>
      </pivotArea>
    </format>
    <format dxfId="237">
      <pivotArea outline="0" fieldPosition="0">
        <references count="1">
          <reference field="6" count="43" selected="0">
            <x v="9"/>
            <x v="15"/>
            <x v="23"/>
            <x v="26"/>
            <x v="29"/>
            <x v="30"/>
            <x v="32"/>
            <x v="43"/>
            <x v="62"/>
            <x v="63"/>
            <x v="70"/>
            <x v="83"/>
            <x v="87"/>
            <x v="91"/>
            <x v="95"/>
            <x v="96"/>
            <x v="100"/>
            <x v="103"/>
            <x v="114"/>
            <x v="118"/>
            <x v="120"/>
            <x v="123"/>
            <x v="127"/>
            <x v="146"/>
            <x v="156"/>
            <x v="157"/>
            <x v="175"/>
            <x v="176"/>
            <x v="180"/>
            <x v="195"/>
            <x v="198"/>
            <x v="216"/>
            <x v="222"/>
            <x v="225"/>
            <x v="239"/>
            <x v="240"/>
            <x v="243"/>
            <x v="244"/>
            <x v="254"/>
            <x v="263"/>
            <x v="264"/>
            <x v="268"/>
            <x v="269"/>
          </reference>
        </references>
      </pivotArea>
    </format>
    <format dxfId="236">
      <pivotArea dataOnly="0" labelOnly="1" outline="0" fieldPosition="0">
        <references count="1">
          <reference field="6" count="35">
            <x v="9"/>
            <x v="15"/>
            <x v="23"/>
            <x v="26"/>
            <x v="29"/>
            <x v="30"/>
            <x v="32"/>
            <x v="43"/>
            <x v="62"/>
            <x v="63"/>
            <x v="70"/>
            <x v="83"/>
            <x v="87"/>
            <x v="91"/>
            <x v="95"/>
            <x v="96"/>
            <x v="100"/>
            <x v="103"/>
            <x v="114"/>
            <x v="118"/>
            <x v="120"/>
            <x v="123"/>
            <x v="127"/>
            <x v="146"/>
            <x v="156"/>
            <x v="157"/>
            <x v="175"/>
            <x v="176"/>
            <x v="180"/>
            <x v="195"/>
            <x v="198"/>
            <x v="216"/>
            <x v="222"/>
            <x v="225"/>
            <x v="239"/>
          </reference>
        </references>
      </pivotArea>
    </format>
    <format dxfId="235">
      <pivotArea dataOnly="0" labelOnly="1" outline="0" fieldPosition="0">
        <references count="1">
          <reference field="6" count="8">
            <x v="240"/>
            <x v="243"/>
            <x v="244"/>
            <x v="254"/>
            <x v="263"/>
            <x v="264"/>
            <x v="268"/>
            <x v="269"/>
          </reference>
        </references>
      </pivotArea>
    </format>
    <format dxfId="234">
      <pivotArea outline="0" fieldPosition="0">
        <references count="1">
          <reference field="6" count="82" selected="0">
            <x v="1"/>
            <x v="2"/>
            <x v="4"/>
            <x v="6"/>
            <x v="10"/>
            <x v="11"/>
            <x v="12"/>
            <x v="13"/>
            <x v="14"/>
            <x v="20"/>
            <x v="23"/>
            <x v="24"/>
            <x v="25"/>
            <x v="26"/>
            <x v="27"/>
            <x v="31"/>
            <x v="32"/>
            <x v="33"/>
            <x v="34"/>
            <x v="35"/>
            <x v="36"/>
            <x v="38"/>
            <x v="39"/>
            <x v="40"/>
            <x v="44"/>
            <x v="45"/>
            <x v="46"/>
            <x v="48"/>
            <x v="49"/>
            <x v="55"/>
            <x v="56"/>
            <x v="63"/>
            <x v="67"/>
            <x v="68"/>
            <x v="71"/>
            <x v="80"/>
            <x v="81"/>
            <x v="86"/>
            <x v="89"/>
            <x v="92"/>
            <x v="101"/>
            <x v="105"/>
            <x v="108"/>
            <x v="110"/>
            <x v="114"/>
            <x v="115"/>
            <x v="118"/>
            <x v="121"/>
            <x v="122"/>
            <x v="123"/>
            <x v="128"/>
            <x v="129"/>
            <x v="132"/>
            <x v="143"/>
            <x v="145"/>
            <x v="152"/>
            <x v="153"/>
            <x v="163"/>
            <x v="168"/>
            <x v="173"/>
            <x v="174"/>
            <x v="175"/>
            <x v="178"/>
            <x v="181"/>
            <x v="184"/>
            <x v="198"/>
            <x v="199"/>
            <x v="206"/>
            <x v="209"/>
            <x v="215"/>
            <x v="216"/>
            <x v="219"/>
            <x v="220"/>
            <x v="226"/>
            <x v="227"/>
            <x v="230"/>
            <x v="237"/>
            <x v="240"/>
            <x v="248"/>
            <x v="264"/>
            <x v="265"/>
            <x v="266"/>
          </reference>
        </references>
      </pivotArea>
    </format>
    <format dxfId="233">
      <pivotArea dataOnly="0" labelOnly="1" outline="0" fieldPosition="0">
        <references count="1">
          <reference field="6" count="50">
            <x v="1"/>
            <x v="2"/>
            <x v="4"/>
            <x v="6"/>
            <x v="10"/>
            <x v="11"/>
            <x v="12"/>
            <x v="13"/>
            <x v="14"/>
            <x v="20"/>
            <x v="23"/>
            <x v="24"/>
            <x v="25"/>
            <x v="26"/>
            <x v="27"/>
            <x v="31"/>
            <x v="32"/>
            <x v="33"/>
            <x v="34"/>
            <x v="35"/>
            <x v="36"/>
            <x v="38"/>
            <x v="39"/>
            <x v="40"/>
            <x v="44"/>
            <x v="45"/>
            <x v="46"/>
            <x v="48"/>
            <x v="49"/>
            <x v="55"/>
            <x v="56"/>
            <x v="63"/>
            <x v="67"/>
            <x v="68"/>
            <x v="71"/>
            <x v="80"/>
            <x v="81"/>
            <x v="86"/>
            <x v="89"/>
            <x v="92"/>
            <x v="101"/>
            <x v="105"/>
            <x v="108"/>
            <x v="110"/>
            <x v="114"/>
            <x v="115"/>
            <x v="118"/>
            <x v="121"/>
            <x v="122"/>
            <x v="123"/>
          </reference>
        </references>
      </pivotArea>
    </format>
    <format dxfId="232">
      <pivotArea dataOnly="0" labelOnly="1" outline="0" fieldPosition="0">
        <references count="1">
          <reference field="6" count="32">
            <x v="128"/>
            <x v="129"/>
            <x v="132"/>
            <x v="143"/>
            <x v="145"/>
            <x v="152"/>
            <x v="153"/>
            <x v="163"/>
            <x v="168"/>
            <x v="173"/>
            <x v="174"/>
            <x v="175"/>
            <x v="178"/>
            <x v="181"/>
            <x v="184"/>
            <x v="198"/>
            <x v="199"/>
            <x v="206"/>
            <x v="209"/>
            <x v="215"/>
            <x v="216"/>
            <x v="219"/>
            <x v="220"/>
            <x v="226"/>
            <x v="227"/>
            <x v="230"/>
            <x v="237"/>
            <x v="240"/>
            <x v="248"/>
            <x v="264"/>
            <x v="265"/>
            <x v="266"/>
          </reference>
        </references>
      </pivotArea>
    </format>
    <format dxfId="231">
      <pivotArea type="all" dataOnly="0" outline="0" fieldPosition="0"/>
    </format>
    <format dxfId="230">
      <pivotArea outline="0" collapsedLevelsAreSubtotals="1" fieldPosition="0"/>
    </format>
    <format dxfId="229">
      <pivotArea type="origin" dataOnly="0" labelOnly="1" outline="0" fieldPosition="0"/>
    </format>
    <format dxfId="228">
      <pivotArea field="6" type="button" dataOnly="0" labelOnly="1" outline="0" axis="axisRow" fieldPosition="0"/>
    </format>
    <format dxfId="227">
      <pivotArea field="7" type="button" dataOnly="0" labelOnly="1" outline="0" axis="axisRow" fieldPosition="1"/>
    </format>
    <format dxfId="226">
      <pivotArea field="1" type="button" dataOnly="0" labelOnly="1" outline="0" axis="axisRow" fieldPosition="2"/>
    </format>
    <format dxfId="225">
      <pivotArea dataOnly="0" labelOnly="1" outline="0" fieldPosition="0">
        <references count="1">
          <reference field="6" count="50">
            <x v="2"/>
            <x v="6"/>
            <x v="9"/>
            <x v="18"/>
            <x v="23"/>
            <x v="24"/>
            <x v="26"/>
            <x v="32"/>
            <x v="39"/>
            <x v="45"/>
            <x v="46"/>
            <x v="48"/>
            <x v="49"/>
            <x v="55"/>
            <x v="60"/>
            <x v="62"/>
            <x v="63"/>
            <x v="67"/>
            <x v="80"/>
            <x v="81"/>
            <x v="85"/>
            <x v="94"/>
            <x v="98"/>
            <x v="101"/>
            <x v="105"/>
            <x v="110"/>
            <x v="114"/>
            <x v="120"/>
            <x v="123"/>
            <x v="126"/>
            <x v="132"/>
            <x v="143"/>
            <x v="148"/>
            <x v="153"/>
            <x v="155"/>
            <x v="163"/>
            <x v="168"/>
            <x v="174"/>
            <x v="175"/>
            <x v="177"/>
            <x v="181"/>
            <x v="182"/>
            <x v="185"/>
            <x v="196"/>
            <x v="198"/>
            <x v="215"/>
            <x v="216"/>
            <x v="219"/>
            <x v="220"/>
            <x v="223"/>
          </reference>
        </references>
      </pivotArea>
    </format>
    <format dxfId="224">
      <pivotArea dataOnly="0" labelOnly="1" outline="0" fieldPosition="0">
        <references count="1">
          <reference field="6" count="10">
            <x v="227"/>
            <x v="234"/>
            <x v="235"/>
            <x v="240"/>
            <x v="252"/>
            <x v="256"/>
            <x v="264"/>
            <x v="265"/>
            <x v="267"/>
            <x v="271"/>
          </reference>
        </references>
      </pivotArea>
    </format>
    <format dxfId="223">
      <pivotArea dataOnly="0" labelOnly="1" grandRow="1" outline="0" fieldPosition="0"/>
    </format>
    <format dxfId="222">
      <pivotArea dataOnly="0" labelOnly="1" outline="0" fieldPosition="0">
        <references count="2">
          <reference field="6" count="1" selected="0">
            <x v="2"/>
          </reference>
          <reference field="7" count="1">
            <x v="16"/>
          </reference>
        </references>
      </pivotArea>
    </format>
    <format dxfId="221">
      <pivotArea dataOnly="0" labelOnly="1" outline="0" fieldPosition="0">
        <references count="2">
          <reference field="6" count="1" selected="0">
            <x v="9"/>
          </reference>
          <reference field="7" count="1">
            <x v="17"/>
          </reference>
        </references>
      </pivotArea>
    </format>
    <format dxfId="220">
      <pivotArea dataOnly="0" labelOnly="1" outline="0" fieldPosition="0">
        <references count="2">
          <reference field="6" count="1" selected="0">
            <x v="18"/>
          </reference>
          <reference field="7" count="1">
            <x v="16"/>
          </reference>
        </references>
      </pivotArea>
    </format>
    <format dxfId="219">
      <pivotArea dataOnly="0" labelOnly="1" outline="0" fieldPosition="0">
        <references count="2">
          <reference field="6" count="1" selected="0">
            <x v="23"/>
          </reference>
          <reference field="7" count="1">
            <x v="14"/>
          </reference>
        </references>
      </pivotArea>
    </format>
    <format dxfId="218">
      <pivotArea dataOnly="0" labelOnly="1" outline="0" fieldPosition="0">
        <references count="2">
          <reference field="6" count="1" selected="0">
            <x v="24"/>
          </reference>
          <reference field="7" count="1">
            <x v="11"/>
          </reference>
        </references>
      </pivotArea>
    </format>
    <format dxfId="217">
      <pivotArea dataOnly="0" labelOnly="1" outline="0" fieldPosition="0">
        <references count="2">
          <reference field="6" count="1" selected="0">
            <x v="26"/>
          </reference>
          <reference field="7" count="1">
            <x v="17"/>
          </reference>
        </references>
      </pivotArea>
    </format>
    <format dxfId="216">
      <pivotArea dataOnly="0" labelOnly="1" outline="0" fieldPosition="0">
        <references count="2">
          <reference field="6" count="1" selected="0">
            <x v="32"/>
          </reference>
          <reference field="7" count="1">
            <x v="19"/>
          </reference>
        </references>
      </pivotArea>
    </format>
    <format dxfId="215">
      <pivotArea dataOnly="0" labelOnly="1" outline="0" fieldPosition="0">
        <references count="2">
          <reference field="6" count="1" selected="0">
            <x v="39"/>
          </reference>
          <reference field="7" count="1">
            <x v="17"/>
          </reference>
        </references>
      </pivotArea>
    </format>
    <format dxfId="214">
      <pivotArea dataOnly="0" labelOnly="1" outline="0" fieldPosition="0">
        <references count="2">
          <reference field="6" count="1" selected="0">
            <x v="45"/>
          </reference>
          <reference field="7" count="1">
            <x v="4"/>
          </reference>
        </references>
      </pivotArea>
    </format>
    <format dxfId="213">
      <pivotArea dataOnly="0" labelOnly="1" outline="0" fieldPosition="0">
        <references count="2">
          <reference field="6" count="1" selected="0">
            <x v="46"/>
          </reference>
          <reference field="7" count="1">
            <x v="16"/>
          </reference>
        </references>
      </pivotArea>
    </format>
    <format dxfId="212">
      <pivotArea dataOnly="0" labelOnly="1" outline="0" fieldPosition="0">
        <references count="2">
          <reference field="6" count="1" selected="0">
            <x v="49"/>
          </reference>
          <reference field="7" count="1">
            <x v="17"/>
          </reference>
        </references>
      </pivotArea>
    </format>
    <format dxfId="211">
      <pivotArea dataOnly="0" labelOnly="1" outline="0" fieldPosition="0">
        <references count="2">
          <reference field="6" count="1" selected="0">
            <x v="55"/>
          </reference>
          <reference field="7" count="1">
            <x v="16"/>
          </reference>
        </references>
      </pivotArea>
    </format>
    <format dxfId="210">
      <pivotArea dataOnly="0" labelOnly="1" outline="0" fieldPosition="0">
        <references count="2">
          <reference field="6" count="1" selected="0">
            <x v="62"/>
          </reference>
          <reference field="7" count="1">
            <x v="11"/>
          </reference>
        </references>
      </pivotArea>
    </format>
    <format dxfId="209">
      <pivotArea dataOnly="0" labelOnly="1" outline="0" fieldPosition="0">
        <references count="2">
          <reference field="6" count="1" selected="0">
            <x v="63"/>
          </reference>
          <reference field="7" count="1">
            <x v="17"/>
          </reference>
        </references>
      </pivotArea>
    </format>
    <format dxfId="208">
      <pivotArea dataOnly="0" labelOnly="1" outline="0" fieldPosition="0">
        <references count="2">
          <reference field="6" count="1" selected="0">
            <x v="80"/>
          </reference>
          <reference field="7" count="1">
            <x v="12"/>
          </reference>
        </references>
      </pivotArea>
    </format>
    <format dxfId="207">
      <pivotArea dataOnly="0" labelOnly="1" outline="0" fieldPosition="0">
        <references count="2">
          <reference field="6" count="1" selected="0">
            <x v="81"/>
          </reference>
          <reference field="7" count="1">
            <x v="16"/>
          </reference>
        </references>
      </pivotArea>
    </format>
    <format dxfId="206">
      <pivotArea dataOnly="0" labelOnly="1" outline="0" fieldPosition="0">
        <references count="2">
          <reference field="6" count="1" selected="0">
            <x v="85"/>
          </reference>
          <reference field="7" count="1">
            <x v="17"/>
          </reference>
        </references>
      </pivotArea>
    </format>
    <format dxfId="205">
      <pivotArea dataOnly="0" labelOnly="1" outline="0" fieldPosition="0">
        <references count="2">
          <reference field="6" count="1" selected="0">
            <x v="94"/>
          </reference>
          <reference field="7" count="1">
            <x v="11"/>
          </reference>
        </references>
      </pivotArea>
    </format>
    <format dxfId="204">
      <pivotArea dataOnly="0" labelOnly="1" outline="0" fieldPosition="0">
        <references count="2">
          <reference field="6" count="1" selected="0">
            <x v="98"/>
          </reference>
          <reference field="7" count="1">
            <x v="16"/>
          </reference>
        </references>
      </pivotArea>
    </format>
    <format dxfId="203">
      <pivotArea dataOnly="0" labelOnly="1" outline="0" fieldPosition="0">
        <references count="2">
          <reference field="6" count="1" selected="0">
            <x v="105"/>
          </reference>
          <reference field="7" count="1">
            <x v="15"/>
          </reference>
        </references>
      </pivotArea>
    </format>
    <format dxfId="202">
      <pivotArea dataOnly="0" labelOnly="1" outline="0" fieldPosition="0">
        <references count="2">
          <reference field="6" count="1" selected="0">
            <x v="110"/>
          </reference>
          <reference field="7" count="1">
            <x v="16"/>
          </reference>
        </references>
      </pivotArea>
    </format>
    <format dxfId="201">
      <pivotArea dataOnly="0" labelOnly="1" outline="0" fieldPosition="0">
        <references count="2">
          <reference field="6" count="1" selected="0">
            <x v="120"/>
          </reference>
          <reference field="7" count="1">
            <x v="17"/>
          </reference>
        </references>
      </pivotArea>
    </format>
    <format dxfId="200">
      <pivotArea dataOnly="0" labelOnly="1" outline="0" fieldPosition="0">
        <references count="2">
          <reference field="6" count="1" selected="0">
            <x v="123"/>
          </reference>
          <reference field="7" count="1">
            <x v="18"/>
          </reference>
        </references>
      </pivotArea>
    </format>
    <format dxfId="199">
      <pivotArea dataOnly="0" labelOnly="1" outline="0" fieldPosition="0">
        <references count="2">
          <reference field="6" count="1" selected="0">
            <x v="126"/>
          </reference>
          <reference field="7" count="1">
            <x v="8"/>
          </reference>
        </references>
      </pivotArea>
    </format>
    <format dxfId="198">
      <pivotArea dataOnly="0" labelOnly="1" outline="0" fieldPosition="0">
        <references count="2">
          <reference field="6" count="1" selected="0">
            <x v="132"/>
          </reference>
          <reference field="7" count="1">
            <x v="17"/>
          </reference>
        </references>
      </pivotArea>
    </format>
    <format dxfId="197">
      <pivotArea dataOnly="0" labelOnly="1" outline="0" fieldPosition="0">
        <references count="2">
          <reference field="6" count="1" selected="0">
            <x v="143"/>
          </reference>
          <reference field="7" count="1">
            <x v="16"/>
          </reference>
        </references>
      </pivotArea>
    </format>
    <format dxfId="196">
      <pivotArea dataOnly="0" labelOnly="1" outline="0" fieldPosition="0">
        <references count="2">
          <reference field="6" count="1" selected="0">
            <x v="148"/>
          </reference>
          <reference field="7" count="1">
            <x v="8"/>
          </reference>
        </references>
      </pivotArea>
    </format>
    <format dxfId="195">
      <pivotArea dataOnly="0" labelOnly="1" outline="0" fieldPosition="0">
        <references count="2">
          <reference field="6" count="1" selected="0">
            <x v="153"/>
          </reference>
          <reference field="7" count="1">
            <x v="10"/>
          </reference>
        </references>
      </pivotArea>
    </format>
    <format dxfId="194">
      <pivotArea dataOnly="0" labelOnly="1" outline="0" fieldPosition="0">
        <references count="2">
          <reference field="6" count="1" selected="0">
            <x v="155"/>
          </reference>
          <reference field="7" count="1">
            <x v="24"/>
          </reference>
        </references>
      </pivotArea>
    </format>
    <format dxfId="193">
      <pivotArea dataOnly="0" labelOnly="1" outline="0" fieldPosition="0">
        <references count="2">
          <reference field="6" count="1" selected="0">
            <x v="163"/>
          </reference>
          <reference field="7" count="1">
            <x v="19"/>
          </reference>
        </references>
      </pivotArea>
    </format>
    <format dxfId="192">
      <pivotArea dataOnly="0" labelOnly="1" outline="0" fieldPosition="0">
        <references count="2">
          <reference field="6" count="1" selected="0">
            <x v="168"/>
          </reference>
          <reference field="7" count="1">
            <x v="18"/>
          </reference>
        </references>
      </pivotArea>
    </format>
    <format dxfId="191">
      <pivotArea dataOnly="0" labelOnly="1" outline="0" fieldPosition="0">
        <references count="2">
          <reference field="6" count="1" selected="0">
            <x v="175"/>
          </reference>
          <reference field="7" count="1">
            <x v="17"/>
          </reference>
        </references>
      </pivotArea>
    </format>
    <format dxfId="190">
      <pivotArea dataOnly="0" labelOnly="1" outline="0" fieldPosition="0">
        <references count="2">
          <reference field="6" count="1" selected="0">
            <x v="181"/>
          </reference>
          <reference field="7" count="1">
            <x v="11"/>
          </reference>
        </references>
      </pivotArea>
    </format>
    <format dxfId="189">
      <pivotArea dataOnly="0" labelOnly="1" outline="0" fieldPosition="0">
        <references count="2">
          <reference field="6" count="1" selected="0">
            <x v="182"/>
          </reference>
          <reference field="7" count="1">
            <x v="16"/>
          </reference>
        </references>
      </pivotArea>
    </format>
    <format dxfId="188">
      <pivotArea dataOnly="0" labelOnly="1" outline="0" fieldPosition="0">
        <references count="2">
          <reference field="6" count="1" selected="0">
            <x v="185"/>
          </reference>
          <reference field="7" count="1">
            <x v="2"/>
          </reference>
        </references>
      </pivotArea>
    </format>
    <format dxfId="187">
      <pivotArea dataOnly="0" labelOnly="1" outline="0" fieldPosition="0">
        <references count="2">
          <reference field="6" count="1" selected="0">
            <x v="196"/>
          </reference>
          <reference field="7" count="1">
            <x v="16"/>
          </reference>
        </references>
      </pivotArea>
    </format>
    <format dxfId="186">
      <pivotArea dataOnly="0" labelOnly="1" outline="0" fieldPosition="0">
        <references count="2">
          <reference field="6" count="1" selected="0">
            <x v="198"/>
          </reference>
          <reference field="7" count="1">
            <x v="17"/>
          </reference>
        </references>
      </pivotArea>
    </format>
    <format dxfId="185">
      <pivotArea dataOnly="0" labelOnly="1" outline="0" fieldPosition="0">
        <references count="2">
          <reference field="6" count="1" selected="0">
            <x v="216"/>
          </reference>
          <reference field="7" count="1">
            <x v="9"/>
          </reference>
        </references>
      </pivotArea>
    </format>
    <format dxfId="184">
      <pivotArea dataOnly="0" labelOnly="1" outline="0" fieldPosition="0">
        <references count="2">
          <reference field="6" count="1" selected="0">
            <x v="219"/>
          </reference>
          <reference field="7" count="1">
            <x v="19"/>
          </reference>
        </references>
      </pivotArea>
    </format>
    <format dxfId="183">
      <pivotArea dataOnly="0" labelOnly="1" outline="0" fieldPosition="0">
        <references count="2">
          <reference field="6" count="1" selected="0">
            <x v="220"/>
          </reference>
          <reference field="7" count="1">
            <x v="20"/>
          </reference>
        </references>
      </pivotArea>
    </format>
    <format dxfId="182">
      <pivotArea dataOnly="0" labelOnly="1" outline="0" fieldPosition="0">
        <references count="2">
          <reference field="6" count="1" selected="0">
            <x v="223"/>
          </reference>
          <reference field="7" count="1">
            <x v="16"/>
          </reference>
        </references>
      </pivotArea>
    </format>
    <format dxfId="181">
      <pivotArea dataOnly="0" labelOnly="1" outline="0" fieldPosition="0">
        <references count="2">
          <reference field="6" count="1" selected="0">
            <x v="240"/>
          </reference>
          <reference field="7" count="1">
            <x v="17"/>
          </reference>
        </references>
      </pivotArea>
    </format>
    <format dxfId="180">
      <pivotArea dataOnly="0" labelOnly="1" outline="0" fieldPosition="0">
        <references count="2">
          <reference field="6" count="1" selected="0">
            <x v="264"/>
          </reference>
          <reference field="7" count="1">
            <x v="4"/>
          </reference>
        </references>
      </pivotArea>
    </format>
    <format dxfId="179">
      <pivotArea dataOnly="0" labelOnly="1" outline="0" fieldPosition="0">
        <references count="2">
          <reference field="6" count="1" selected="0">
            <x v="265"/>
          </reference>
          <reference field="7" count="1">
            <x v="17"/>
          </reference>
        </references>
      </pivotArea>
    </format>
    <format dxfId="178">
      <pivotArea dataOnly="0" labelOnly="1" outline="0" fieldPosition="0">
        <references count="2">
          <reference field="6" count="1" selected="0">
            <x v="267"/>
          </reference>
          <reference field="7" count="1">
            <x v="19"/>
          </reference>
        </references>
      </pivotArea>
    </format>
    <format dxfId="177">
      <pivotArea dataOnly="0" labelOnly="1" outline="0" fieldPosition="0">
        <references count="2">
          <reference field="6" count="1" selected="0">
            <x v="271"/>
          </reference>
          <reference field="7" count="1">
            <x v="16"/>
          </reference>
        </references>
      </pivotArea>
    </format>
    <format dxfId="176">
      <pivotArea dataOnly="0" labelOnly="1" outline="0" fieldPosition="0">
        <references count="3">
          <reference field="1" count="1">
            <x v="8"/>
          </reference>
          <reference field="6" count="1" selected="0">
            <x v="2"/>
          </reference>
          <reference field="7" count="1" selected="0">
            <x v="16"/>
          </reference>
        </references>
      </pivotArea>
    </format>
    <format dxfId="175">
      <pivotArea dataOnly="0" labelOnly="1" outline="0" fieldPosition="0">
        <references count="3">
          <reference field="1" count="1">
            <x v="8"/>
          </reference>
          <reference field="6" count="1" selected="0">
            <x v="6"/>
          </reference>
          <reference field="7" count="1" selected="0">
            <x v="16"/>
          </reference>
        </references>
      </pivotArea>
    </format>
    <format dxfId="174">
      <pivotArea dataOnly="0" labelOnly="1" outline="0" fieldPosition="0">
        <references count="3">
          <reference field="1" count="1">
            <x v="8"/>
          </reference>
          <reference field="6" count="1" selected="0">
            <x v="9"/>
          </reference>
          <reference field="7" count="1" selected="0">
            <x v="17"/>
          </reference>
        </references>
      </pivotArea>
    </format>
    <format dxfId="173">
      <pivotArea dataOnly="0" labelOnly="1" outline="0" fieldPosition="0">
        <references count="3">
          <reference field="1" count="1">
            <x v="8"/>
          </reference>
          <reference field="6" count="1" selected="0">
            <x v="18"/>
          </reference>
          <reference field="7" count="1" selected="0">
            <x v="16"/>
          </reference>
        </references>
      </pivotArea>
    </format>
    <format dxfId="172">
      <pivotArea dataOnly="0" labelOnly="1" outline="0" fieldPosition="0">
        <references count="3">
          <reference field="1" count="1">
            <x v="8"/>
          </reference>
          <reference field="6" count="1" selected="0">
            <x v="23"/>
          </reference>
          <reference field="7" count="1" selected="0">
            <x v="14"/>
          </reference>
        </references>
      </pivotArea>
    </format>
    <format dxfId="171">
      <pivotArea dataOnly="0" labelOnly="1" outline="0" fieldPosition="0">
        <references count="3">
          <reference field="1" count="1">
            <x v="8"/>
          </reference>
          <reference field="6" count="1" selected="0">
            <x v="24"/>
          </reference>
          <reference field="7" count="1" selected="0">
            <x v="11"/>
          </reference>
        </references>
      </pivotArea>
    </format>
    <format dxfId="170">
      <pivotArea dataOnly="0" labelOnly="1" outline="0" fieldPosition="0">
        <references count="3">
          <reference field="1" count="1">
            <x v="8"/>
          </reference>
          <reference field="6" count="1" selected="0">
            <x v="26"/>
          </reference>
          <reference field="7" count="1" selected="0">
            <x v="17"/>
          </reference>
        </references>
      </pivotArea>
    </format>
    <format dxfId="169">
      <pivotArea dataOnly="0" labelOnly="1" outline="0" fieldPosition="0">
        <references count="3">
          <reference field="1" count="1">
            <x v="8"/>
          </reference>
          <reference field="6" count="1" selected="0">
            <x v="32"/>
          </reference>
          <reference field="7" count="1" selected="0">
            <x v="19"/>
          </reference>
        </references>
      </pivotArea>
    </format>
    <format dxfId="168">
      <pivotArea dataOnly="0" labelOnly="1" outline="0" fieldPosition="0">
        <references count="3">
          <reference field="1" count="1">
            <x v="8"/>
          </reference>
          <reference field="6" count="1" selected="0">
            <x v="39"/>
          </reference>
          <reference field="7" count="1" selected="0">
            <x v="17"/>
          </reference>
        </references>
      </pivotArea>
    </format>
    <format dxfId="167">
      <pivotArea dataOnly="0" labelOnly="1" outline="0" fieldPosition="0">
        <references count="3">
          <reference field="1" count="1">
            <x v="8"/>
          </reference>
          <reference field="6" count="1" selected="0">
            <x v="45"/>
          </reference>
          <reference field="7" count="1" selected="0">
            <x v="4"/>
          </reference>
        </references>
      </pivotArea>
    </format>
    <format dxfId="166">
      <pivotArea dataOnly="0" labelOnly="1" outline="0" fieldPosition="0">
        <references count="3">
          <reference field="1" count="1">
            <x v="8"/>
          </reference>
          <reference field="6" count="1" selected="0">
            <x v="46"/>
          </reference>
          <reference field="7" count="1" selected="0">
            <x v="16"/>
          </reference>
        </references>
      </pivotArea>
    </format>
    <format dxfId="165">
      <pivotArea dataOnly="0" labelOnly="1" outline="0" fieldPosition="0">
        <references count="3">
          <reference field="1" count="1">
            <x v="8"/>
          </reference>
          <reference field="6" count="1" selected="0">
            <x v="48"/>
          </reference>
          <reference field="7" count="1" selected="0">
            <x v="16"/>
          </reference>
        </references>
      </pivotArea>
    </format>
    <format dxfId="164">
      <pivotArea dataOnly="0" labelOnly="1" outline="0" fieldPosition="0">
        <references count="3">
          <reference field="1" count="1">
            <x v="8"/>
          </reference>
          <reference field="6" count="1" selected="0">
            <x v="49"/>
          </reference>
          <reference field="7" count="1" selected="0">
            <x v="17"/>
          </reference>
        </references>
      </pivotArea>
    </format>
    <format dxfId="163">
      <pivotArea dataOnly="0" labelOnly="1" outline="0" fieldPosition="0">
        <references count="3">
          <reference field="1" count="1">
            <x v="8"/>
          </reference>
          <reference field="6" count="1" selected="0">
            <x v="55"/>
          </reference>
          <reference field="7" count="1" selected="0">
            <x v="16"/>
          </reference>
        </references>
      </pivotArea>
    </format>
    <format dxfId="162">
      <pivotArea dataOnly="0" labelOnly="1" outline="0" fieldPosition="0">
        <references count="3">
          <reference field="1" count="1">
            <x v="8"/>
          </reference>
          <reference field="6" count="1" selected="0">
            <x v="60"/>
          </reference>
          <reference field="7" count="1" selected="0">
            <x v="16"/>
          </reference>
        </references>
      </pivotArea>
    </format>
    <format dxfId="161">
      <pivotArea dataOnly="0" labelOnly="1" outline="0" fieldPosition="0">
        <references count="3">
          <reference field="1" count="1">
            <x v="8"/>
          </reference>
          <reference field="6" count="1" selected="0">
            <x v="62"/>
          </reference>
          <reference field="7" count="1" selected="0">
            <x v="11"/>
          </reference>
        </references>
      </pivotArea>
    </format>
    <format dxfId="160">
      <pivotArea dataOnly="0" labelOnly="1" outline="0" fieldPosition="0">
        <references count="3">
          <reference field="1" count="1">
            <x v="8"/>
          </reference>
          <reference field="6" count="1" selected="0">
            <x v="63"/>
          </reference>
          <reference field="7" count="1" selected="0">
            <x v="17"/>
          </reference>
        </references>
      </pivotArea>
    </format>
    <format dxfId="159">
      <pivotArea dataOnly="0" labelOnly="1" outline="0" fieldPosition="0">
        <references count="3">
          <reference field="1" count="1">
            <x v="8"/>
          </reference>
          <reference field="6" count="1" selected="0">
            <x v="67"/>
          </reference>
          <reference field="7" count="1" selected="0">
            <x v="17"/>
          </reference>
        </references>
      </pivotArea>
    </format>
    <format dxfId="158">
      <pivotArea dataOnly="0" labelOnly="1" outline="0" fieldPosition="0">
        <references count="3">
          <reference field="1" count="1">
            <x v="8"/>
          </reference>
          <reference field="6" count="1" selected="0">
            <x v="80"/>
          </reference>
          <reference field="7" count="1" selected="0">
            <x v="12"/>
          </reference>
        </references>
      </pivotArea>
    </format>
    <format dxfId="157">
      <pivotArea dataOnly="0" labelOnly="1" outline="0" fieldPosition="0">
        <references count="3">
          <reference field="1" count="1">
            <x v="11"/>
          </reference>
          <reference field="6" count="1" selected="0">
            <x v="81"/>
          </reference>
          <reference field="7" count="1" selected="0">
            <x v="16"/>
          </reference>
        </references>
      </pivotArea>
    </format>
    <format dxfId="156">
      <pivotArea dataOnly="0" labelOnly="1" outline="0" fieldPosition="0">
        <references count="3">
          <reference field="1" count="1">
            <x v="8"/>
          </reference>
          <reference field="6" count="1" selected="0">
            <x v="85"/>
          </reference>
          <reference field="7" count="1" selected="0">
            <x v="17"/>
          </reference>
        </references>
      </pivotArea>
    </format>
    <format dxfId="155">
      <pivotArea dataOnly="0" labelOnly="1" outline="0" fieldPosition="0">
        <references count="3">
          <reference field="1" count="1">
            <x v="8"/>
          </reference>
          <reference field="6" count="1" selected="0">
            <x v="94"/>
          </reference>
          <reference field="7" count="1" selected="0">
            <x v="11"/>
          </reference>
        </references>
      </pivotArea>
    </format>
    <format dxfId="154">
      <pivotArea dataOnly="0" labelOnly="1" outline="0" fieldPosition="0">
        <references count="3">
          <reference field="1" count="1">
            <x v="8"/>
          </reference>
          <reference field="6" count="1" selected="0">
            <x v="98"/>
          </reference>
          <reference field="7" count="1" selected="0">
            <x v="16"/>
          </reference>
        </references>
      </pivotArea>
    </format>
    <format dxfId="153">
      <pivotArea dataOnly="0" labelOnly="1" outline="0" fieldPosition="0">
        <references count="3">
          <reference field="1" count="1">
            <x v="8"/>
          </reference>
          <reference field="6" count="1" selected="0">
            <x v="101"/>
          </reference>
          <reference field="7" count="1" selected="0">
            <x v="16"/>
          </reference>
        </references>
      </pivotArea>
    </format>
    <format dxfId="152">
      <pivotArea dataOnly="0" labelOnly="1" outline="0" fieldPosition="0">
        <references count="3">
          <reference field="1" count="1">
            <x v="8"/>
          </reference>
          <reference field="6" count="1" selected="0">
            <x v="105"/>
          </reference>
          <reference field="7" count="1" selected="0">
            <x v="15"/>
          </reference>
        </references>
      </pivotArea>
    </format>
    <format dxfId="151">
      <pivotArea dataOnly="0" labelOnly="1" outline="0" fieldPosition="0">
        <references count="3">
          <reference field="1" count="1">
            <x v="8"/>
          </reference>
          <reference field="6" count="1" selected="0">
            <x v="110"/>
          </reference>
          <reference field="7" count="1" selected="0">
            <x v="16"/>
          </reference>
        </references>
      </pivotArea>
    </format>
    <format dxfId="150">
      <pivotArea dataOnly="0" labelOnly="1" outline="0" fieldPosition="0">
        <references count="3">
          <reference field="1" count="1">
            <x v="8"/>
          </reference>
          <reference field="6" count="1" selected="0">
            <x v="114"/>
          </reference>
          <reference field="7" count="1" selected="0">
            <x v="16"/>
          </reference>
        </references>
      </pivotArea>
    </format>
    <format dxfId="149">
      <pivotArea dataOnly="0" labelOnly="1" outline="0" fieldPosition="0">
        <references count="3">
          <reference field="1" count="1">
            <x v="8"/>
          </reference>
          <reference field="6" count="1" selected="0">
            <x v="120"/>
          </reference>
          <reference field="7" count="1" selected="0">
            <x v="17"/>
          </reference>
        </references>
      </pivotArea>
    </format>
    <format dxfId="148">
      <pivotArea dataOnly="0" labelOnly="1" outline="0" fieldPosition="0">
        <references count="3">
          <reference field="1" count="1">
            <x v="8"/>
          </reference>
          <reference field="6" count="1" selected="0">
            <x v="123"/>
          </reference>
          <reference field="7" count="1" selected="0">
            <x v="18"/>
          </reference>
        </references>
      </pivotArea>
    </format>
    <format dxfId="147">
      <pivotArea dataOnly="0" labelOnly="1" outline="0" fieldPosition="0">
        <references count="3">
          <reference field="1" count="1">
            <x v="8"/>
          </reference>
          <reference field="6" count="1" selected="0">
            <x v="126"/>
          </reference>
          <reference field="7" count="1" selected="0">
            <x v="8"/>
          </reference>
        </references>
      </pivotArea>
    </format>
    <format dxfId="146">
      <pivotArea dataOnly="0" labelOnly="1" outline="0" fieldPosition="0">
        <references count="3">
          <reference field="1" count="1">
            <x v="8"/>
          </reference>
          <reference field="6" count="1" selected="0">
            <x v="132"/>
          </reference>
          <reference field="7" count="1" selected="0">
            <x v="17"/>
          </reference>
        </references>
      </pivotArea>
    </format>
    <format dxfId="145">
      <pivotArea dataOnly="0" labelOnly="1" outline="0" fieldPosition="0">
        <references count="3">
          <reference field="1" count="1">
            <x v="8"/>
          </reference>
          <reference field="6" count="1" selected="0">
            <x v="143"/>
          </reference>
          <reference field="7" count="1" selected="0">
            <x v="16"/>
          </reference>
        </references>
      </pivotArea>
    </format>
    <format dxfId="144">
      <pivotArea dataOnly="0" labelOnly="1" outline="0" fieldPosition="0">
        <references count="3">
          <reference field="1" count="1">
            <x v="8"/>
          </reference>
          <reference field="6" count="1" selected="0">
            <x v="148"/>
          </reference>
          <reference field="7" count="1" selected="0">
            <x v="8"/>
          </reference>
        </references>
      </pivotArea>
    </format>
    <format dxfId="143">
      <pivotArea dataOnly="0" labelOnly="1" outline="0" fieldPosition="0">
        <references count="3">
          <reference field="1" count="1">
            <x v="8"/>
          </reference>
          <reference field="6" count="1" selected="0">
            <x v="153"/>
          </reference>
          <reference field="7" count="1" selected="0">
            <x v="10"/>
          </reference>
        </references>
      </pivotArea>
    </format>
    <format dxfId="142">
      <pivotArea dataOnly="0" labelOnly="1" outline="0" fieldPosition="0">
        <references count="3">
          <reference field="1" count="1">
            <x v="8"/>
          </reference>
          <reference field="6" count="1" selected="0">
            <x v="155"/>
          </reference>
          <reference field="7" count="1" selected="0">
            <x v="24"/>
          </reference>
        </references>
      </pivotArea>
    </format>
    <format dxfId="141">
      <pivotArea dataOnly="0" labelOnly="1" outline="0" fieldPosition="0">
        <references count="3">
          <reference field="1" count="1">
            <x v="8"/>
          </reference>
          <reference field="6" count="1" selected="0">
            <x v="163"/>
          </reference>
          <reference field="7" count="1" selected="0">
            <x v="19"/>
          </reference>
        </references>
      </pivotArea>
    </format>
    <format dxfId="140">
      <pivotArea dataOnly="0" labelOnly="1" outline="0" fieldPosition="0">
        <references count="3">
          <reference field="1" count="1">
            <x v="8"/>
          </reference>
          <reference field="6" count="1" selected="0">
            <x v="168"/>
          </reference>
          <reference field="7" count="1" selected="0">
            <x v="18"/>
          </reference>
        </references>
      </pivotArea>
    </format>
    <format dxfId="139">
      <pivotArea dataOnly="0" labelOnly="1" outline="0" fieldPosition="0">
        <references count="3">
          <reference field="1" count="1">
            <x v="8"/>
          </reference>
          <reference field="6" count="1" selected="0">
            <x v="174"/>
          </reference>
          <reference field="7" count="1" selected="0">
            <x v="18"/>
          </reference>
        </references>
      </pivotArea>
    </format>
    <format dxfId="138">
      <pivotArea dataOnly="0" labelOnly="1" outline="0" fieldPosition="0">
        <references count="3">
          <reference field="1" count="1">
            <x v="8"/>
          </reference>
          <reference field="6" count="1" selected="0">
            <x v="175"/>
          </reference>
          <reference field="7" count="1" selected="0">
            <x v="17"/>
          </reference>
        </references>
      </pivotArea>
    </format>
    <format dxfId="137">
      <pivotArea dataOnly="0" labelOnly="1" outline="0" fieldPosition="0">
        <references count="3">
          <reference field="1" count="1">
            <x v="8"/>
          </reference>
          <reference field="6" count="1" selected="0">
            <x v="177"/>
          </reference>
          <reference field="7" count="1" selected="0">
            <x v="17"/>
          </reference>
        </references>
      </pivotArea>
    </format>
    <format dxfId="136">
      <pivotArea dataOnly="0" labelOnly="1" outline="0" fieldPosition="0">
        <references count="3">
          <reference field="1" count="2">
            <x v="8"/>
            <x v="11"/>
          </reference>
          <reference field="6" count="1" selected="0">
            <x v="181"/>
          </reference>
          <reference field="7" count="1" selected="0">
            <x v="11"/>
          </reference>
        </references>
      </pivotArea>
    </format>
    <format dxfId="135">
      <pivotArea dataOnly="0" labelOnly="1" outline="0" fieldPosition="0">
        <references count="3">
          <reference field="1" count="1">
            <x v="8"/>
          </reference>
          <reference field="6" count="1" selected="0">
            <x v="182"/>
          </reference>
          <reference field="7" count="1" selected="0">
            <x v="16"/>
          </reference>
        </references>
      </pivotArea>
    </format>
    <format dxfId="134">
      <pivotArea dataOnly="0" labelOnly="1" outline="0" fieldPosition="0">
        <references count="3">
          <reference field="1" count="1">
            <x v="8"/>
          </reference>
          <reference field="6" count="1" selected="0">
            <x v="185"/>
          </reference>
          <reference field="7" count="1" selected="0">
            <x v="2"/>
          </reference>
        </references>
      </pivotArea>
    </format>
    <format dxfId="133">
      <pivotArea dataOnly="0" labelOnly="1" outline="0" fieldPosition="0">
        <references count="3">
          <reference field="1" count="1">
            <x v="8"/>
          </reference>
          <reference field="6" count="1" selected="0">
            <x v="196"/>
          </reference>
          <reference field="7" count="1" selected="0">
            <x v="16"/>
          </reference>
        </references>
      </pivotArea>
    </format>
    <format dxfId="132">
      <pivotArea dataOnly="0" labelOnly="1" outline="0" fieldPosition="0">
        <references count="3">
          <reference field="1" count="1">
            <x v="8"/>
          </reference>
          <reference field="6" count="1" selected="0">
            <x v="198"/>
          </reference>
          <reference field="7" count="1" selected="0">
            <x v="17"/>
          </reference>
        </references>
      </pivotArea>
    </format>
    <format dxfId="131">
      <pivotArea dataOnly="0" labelOnly="1" outline="0" fieldPosition="0">
        <references count="3">
          <reference field="1" count="1">
            <x v="8"/>
          </reference>
          <reference field="6" count="1" selected="0">
            <x v="215"/>
          </reference>
          <reference field="7" count="1" selected="0">
            <x v="17"/>
          </reference>
        </references>
      </pivotArea>
    </format>
    <format dxfId="130">
      <pivotArea dataOnly="0" labelOnly="1" outline="0" fieldPosition="0">
        <references count="3">
          <reference field="1" count="1">
            <x v="8"/>
          </reference>
          <reference field="6" count="1" selected="0">
            <x v="216"/>
          </reference>
          <reference field="7" count="1" selected="0">
            <x v="9"/>
          </reference>
        </references>
      </pivotArea>
    </format>
    <format dxfId="129">
      <pivotArea dataOnly="0" labelOnly="1" outline="0" fieldPosition="0">
        <references count="3">
          <reference field="1" count="1">
            <x v="8"/>
          </reference>
          <reference field="6" count="1" selected="0">
            <x v="219"/>
          </reference>
          <reference field="7" count="1" selected="0">
            <x v="19"/>
          </reference>
        </references>
      </pivotArea>
    </format>
    <format dxfId="128">
      <pivotArea dataOnly="0" labelOnly="1" outline="0" fieldPosition="0">
        <references count="3">
          <reference field="1" count="1">
            <x v="8"/>
          </reference>
          <reference field="6" count="1" selected="0">
            <x v="220"/>
          </reference>
          <reference field="7" count="1" selected="0">
            <x v="20"/>
          </reference>
        </references>
      </pivotArea>
    </format>
    <format dxfId="127">
      <pivotArea dataOnly="0" labelOnly="1" outline="0" fieldPosition="0">
        <references count="3">
          <reference field="1" count="1">
            <x v="8"/>
          </reference>
          <reference field="6" count="1" selected="0">
            <x v="223"/>
          </reference>
          <reference field="7" count="1" selected="0">
            <x v="16"/>
          </reference>
        </references>
      </pivotArea>
    </format>
    <format dxfId="126">
      <pivotArea dataOnly="0" labelOnly="1" outline="0" fieldPosition="0">
        <references count="3">
          <reference field="1" count="1">
            <x v="8"/>
          </reference>
          <reference field="6" count="1" selected="0">
            <x v="227"/>
          </reference>
          <reference field="7" count="1" selected="0">
            <x v="16"/>
          </reference>
        </references>
      </pivotArea>
    </format>
    <format dxfId="125">
      <pivotArea dataOnly="0" labelOnly="1" outline="0" fieldPosition="0">
        <references count="3">
          <reference field="1" count="1">
            <x v="8"/>
          </reference>
          <reference field="6" count="1" selected="0">
            <x v="234"/>
          </reference>
          <reference field="7" count="1" selected="0">
            <x v="16"/>
          </reference>
        </references>
      </pivotArea>
    </format>
    <format dxfId="124">
      <pivotArea dataOnly="0" labelOnly="1" outline="0" fieldPosition="0">
        <references count="3">
          <reference field="1" count="1">
            <x v="8"/>
          </reference>
          <reference field="6" count="1" selected="0">
            <x v="235"/>
          </reference>
          <reference field="7" count="1" selected="0">
            <x v="16"/>
          </reference>
        </references>
      </pivotArea>
    </format>
    <format dxfId="123">
      <pivotArea dataOnly="0" labelOnly="1" outline="0" fieldPosition="0">
        <references count="3">
          <reference field="1" count="1">
            <x v="8"/>
          </reference>
          <reference field="6" count="1" selected="0">
            <x v="240"/>
          </reference>
          <reference field="7" count="1" selected="0">
            <x v="17"/>
          </reference>
        </references>
      </pivotArea>
    </format>
    <format dxfId="122">
      <pivotArea dataOnly="0" labelOnly="1" outline="0" fieldPosition="0">
        <references count="3">
          <reference field="1" count="1">
            <x v="8"/>
          </reference>
          <reference field="6" count="1" selected="0">
            <x v="252"/>
          </reference>
          <reference field="7" count="1" selected="0">
            <x v="17"/>
          </reference>
        </references>
      </pivotArea>
    </format>
    <format dxfId="121">
      <pivotArea dataOnly="0" labelOnly="1" outline="0" fieldPosition="0">
        <references count="3">
          <reference field="1" count="1">
            <x v="8"/>
          </reference>
          <reference field="6" count="1" selected="0">
            <x v="256"/>
          </reference>
          <reference field="7" count="1" selected="0">
            <x v="17"/>
          </reference>
        </references>
      </pivotArea>
    </format>
    <format dxfId="120">
      <pivotArea dataOnly="0" labelOnly="1" outline="0" fieldPosition="0">
        <references count="3">
          <reference field="1" count="1">
            <x v="8"/>
          </reference>
          <reference field="6" count="1" selected="0">
            <x v="264"/>
          </reference>
          <reference field="7" count="1" selected="0">
            <x v="4"/>
          </reference>
        </references>
      </pivotArea>
    </format>
    <format dxfId="119">
      <pivotArea dataOnly="0" labelOnly="1" outline="0" fieldPosition="0">
        <references count="3">
          <reference field="1" count="1">
            <x v="8"/>
          </reference>
          <reference field="6" count="1" selected="0">
            <x v="265"/>
          </reference>
          <reference field="7" count="1" selected="0">
            <x v="17"/>
          </reference>
        </references>
      </pivotArea>
    </format>
    <format dxfId="118">
      <pivotArea dataOnly="0" labelOnly="1" outline="0" fieldPosition="0">
        <references count="3">
          <reference field="1" count="1">
            <x v="8"/>
          </reference>
          <reference field="6" count="1" selected="0">
            <x v="267"/>
          </reference>
          <reference field="7" count="1" selected="0">
            <x v="19"/>
          </reference>
        </references>
      </pivotArea>
    </format>
    <format dxfId="117">
      <pivotArea dataOnly="0" labelOnly="1" outline="0" fieldPosition="0">
        <references count="3">
          <reference field="1" count="1">
            <x v="8"/>
          </reference>
          <reference field="6" count="1" selected="0">
            <x v="271"/>
          </reference>
          <reference field="7" count="1" selected="0">
            <x v="16"/>
          </reference>
        </references>
      </pivotArea>
    </format>
    <format dxfId="116">
      <pivotArea type="topRight" dataOnly="0" labelOnly="1" outline="0" fieldPosition="0"/>
    </format>
    <format dxfId="115">
      <pivotArea type="all" dataOnly="0" outline="0" fieldPosition="0"/>
    </format>
    <format dxfId="114">
      <pivotArea outline="0" collapsedLevelsAreSubtotals="1" fieldPosition="0"/>
    </format>
    <format dxfId="113">
      <pivotArea type="origin" dataOnly="0" labelOnly="1" outline="0" fieldPosition="0"/>
    </format>
    <format dxfId="112">
      <pivotArea field="6" type="button" dataOnly="0" labelOnly="1" outline="0" axis="axisRow" fieldPosition="0"/>
    </format>
    <format dxfId="111">
      <pivotArea field="7" type="button" dataOnly="0" labelOnly="1" outline="0" axis="axisRow" fieldPosition="1"/>
    </format>
    <format dxfId="110">
      <pivotArea field="1" type="button" dataOnly="0" labelOnly="1" outline="0" axis="axisRow" fieldPosition="2"/>
    </format>
    <format dxfId="109">
      <pivotArea dataOnly="0" labelOnly="1" outline="0" fieldPosition="0">
        <references count="1">
          <reference field="6" count="50">
            <x v="2"/>
            <x v="6"/>
            <x v="9"/>
            <x v="18"/>
            <x v="23"/>
            <x v="24"/>
            <x v="26"/>
            <x v="32"/>
            <x v="39"/>
            <x v="45"/>
            <x v="46"/>
            <x v="48"/>
            <x v="49"/>
            <x v="55"/>
            <x v="60"/>
            <x v="62"/>
            <x v="63"/>
            <x v="67"/>
            <x v="80"/>
            <x v="81"/>
            <x v="85"/>
            <x v="94"/>
            <x v="98"/>
            <x v="101"/>
            <x v="105"/>
            <x v="110"/>
            <x v="114"/>
            <x v="120"/>
            <x v="123"/>
            <x v="126"/>
            <x v="132"/>
            <x v="143"/>
            <x v="148"/>
            <x v="153"/>
            <x v="155"/>
            <x v="163"/>
            <x v="168"/>
            <x v="174"/>
            <x v="175"/>
            <x v="177"/>
            <x v="181"/>
            <x v="182"/>
            <x v="185"/>
            <x v="196"/>
            <x v="198"/>
            <x v="215"/>
            <x v="216"/>
            <x v="219"/>
            <x v="220"/>
            <x v="223"/>
          </reference>
        </references>
      </pivotArea>
    </format>
    <format dxfId="108">
      <pivotArea dataOnly="0" labelOnly="1" outline="0" fieldPosition="0">
        <references count="1">
          <reference field="6" count="10">
            <x v="227"/>
            <x v="234"/>
            <x v="235"/>
            <x v="240"/>
            <x v="252"/>
            <x v="256"/>
            <x v="264"/>
            <x v="265"/>
            <x v="267"/>
            <x v="271"/>
          </reference>
        </references>
      </pivotArea>
    </format>
    <format dxfId="107">
      <pivotArea dataOnly="0" labelOnly="1" grandRow="1" outline="0" fieldPosition="0"/>
    </format>
    <format dxfId="106">
      <pivotArea dataOnly="0" labelOnly="1" outline="0" fieldPosition="0">
        <references count="2">
          <reference field="6" count="1" selected="0">
            <x v="2"/>
          </reference>
          <reference field="7" count="1">
            <x v="16"/>
          </reference>
        </references>
      </pivotArea>
    </format>
    <format dxfId="105">
      <pivotArea dataOnly="0" labelOnly="1" outline="0" fieldPosition="0">
        <references count="2">
          <reference field="6" count="1" selected="0">
            <x v="9"/>
          </reference>
          <reference field="7" count="1">
            <x v="17"/>
          </reference>
        </references>
      </pivotArea>
    </format>
    <format dxfId="104">
      <pivotArea dataOnly="0" labelOnly="1" outline="0" fieldPosition="0">
        <references count="2">
          <reference field="6" count="1" selected="0">
            <x v="18"/>
          </reference>
          <reference field="7" count="1">
            <x v="16"/>
          </reference>
        </references>
      </pivotArea>
    </format>
    <format dxfId="103">
      <pivotArea dataOnly="0" labelOnly="1" outline="0" fieldPosition="0">
        <references count="2">
          <reference field="6" count="1" selected="0">
            <x v="23"/>
          </reference>
          <reference field="7" count="1">
            <x v="14"/>
          </reference>
        </references>
      </pivotArea>
    </format>
    <format dxfId="102">
      <pivotArea dataOnly="0" labelOnly="1" outline="0" fieldPosition="0">
        <references count="2">
          <reference field="6" count="1" selected="0">
            <x v="24"/>
          </reference>
          <reference field="7" count="1">
            <x v="11"/>
          </reference>
        </references>
      </pivotArea>
    </format>
    <format dxfId="101">
      <pivotArea dataOnly="0" labelOnly="1" outline="0" fieldPosition="0">
        <references count="2">
          <reference field="6" count="1" selected="0">
            <x v="26"/>
          </reference>
          <reference field="7" count="1">
            <x v="17"/>
          </reference>
        </references>
      </pivotArea>
    </format>
    <format dxfId="100">
      <pivotArea dataOnly="0" labelOnly="1" outline="0" fieldPosition="0">
        <references count="2">
          <reference field="6" count="1" selected="0">
            <x v="32"/>
          </reference>
          <reference field="7" count="1">
            <x v="19"/>
          </reference>
        </references>
      </pivotArea>
    </format>
    <format dxfId="99">
      <pivotArea dataOnly="0" labelOnly="1" outline="0" fieldPosition="0">
        <references count="2">
          <reference field="6" count="1" selected="0">
            <x v="39"/>
          </reference>
          <reference field="7" count="1">
            <x v="17"/>
          </reference>
        </references>
      </pivotArea>
    </format>
    <format dxfId="98">
      <pivotArea dataOnly="0" labelOnly="1" outline="0" fieldPosition="0">
        <references count="2">
          <reference field="6" count="1" selected="0">
            <x v="45"/>
          </reference>
          <reference field="7" count="1">
            <x v="4"/>
          </reference>
        </references>
      </pivotArea>
    </format>
    <format dxfId="97">
      <pivotArea dataOnly="0" labelOnly="1" outline="0" fieldPosition="0">
        <references count="2">
          <reference field="6" count="1" selected="0">
            <x v="46"/>
          </reference>
          <reference field="7" count="1">
            <x v="16"/>
          </reference>
        </references>
      </pivotArea>
    </format>
    <format dxfId="96">
      <pivotArea dataOnly="0" labelOnly="1" outline="0" fieldPosition="0">
        <references count="2">
          <reference field="6" count="1" selected="0">
            <x v="49"/>
          </reference>
          <reference field="7" count="1">
            <x v="17"/>
          </reference>
        </references>
      </pivotArea>
    </format>
    <format dxfId="95">
      <pivotArea dataOnly="0" labelOnly="1" outline="0" fieldPosition="0">
        <references count="2">
          <reference field="6" count="1" selected="0">
            <x v="55"/>
          </reference>
          <reference field="7" count="1">
            <x v="16"/>
          </reference>
        </references>
      </pivotArea>
    </format>
    <format dxfId="94">
      <pivotArea dataOnly="0" labelOnly="1" outline="0" fieldPosition="0">
        <references count="2">
          <reference field="6" count="1" selected="0">
            <x v="62"/>
          </reference>
          <reference field="7" count="1">
            <x v="11"/>
          </reference>
        </references>
      </pivotArea>
    </format>
    <format dxfId="93">
      <pivotArea dataOnly="0" labelOnly="1" outline="0" fieldPosition="0">
        <references count="2">
          <reference field="6" count="1" selected="0">
            <x v="63"/>
          </reference>
          <reference field="7" count="1">
            <x v="17"/>
          </reference>
        </references>
      </pivotArea>
    </format>
    <format dxfId="92">
      <pivotArea dataOnly="0" labelOnly="1" outline="0" fieldPosition="0">
        <references count="2">
          <reference field="6" count="1" selected="0">
            <x v="80"/>
          </reference>
          <reference field="7" count="1">
            <x v="12"/>
          </reference>
        </references>
      </pivotArea>
    </format>
    <format dxfId="91">
      <pivotArea dataOnly="0" labelOnly="1" outline="0" fieldPosition="0">
        <references count="2">
          <reference field="6" count="1" selected="0">
            <x v="81"/>
          </reference>
          <reference field="7" count="1">
            <x v="16"/>
          </reference>
        </references>
      </pivotArea>
    </format>
    <format dxfId="90">
      <pivotArea dataOnly="0" labelOnly="1" outline="0" fieldPosition="0">
        <references count="2">
          <reference field="6" count="1" selected="0">
            <x v="85"/>
          </reference>
          <reference field="7" count="1">
            <x v="17"/>
          </reference>
        </references>
      </pivotArea>
    </format>
    <format dxfId="89">
      <pivotArea dataOnly="0" labelOnly="1" outline="0" fieldPosition="0">
        <references count="2">
          <reference field="6" count="1" selected="0">
            <x v="94"/>
          </reference>
          <reference field="7" count="1">
            <x v="11"/>
          </reference>
        </references>
      </pivotArea>
    </format>
    <format dxfId="88">
      <pivotArea dataOnly="0" labelOnly="1" outline="0" fieldPosition="0">
        <references count="2">
          <reference field="6" count="1" selected="0">
            <x v="98"/>
          </reference>
          <reference field="7" count="1">
            <x v="16"/>
          </reference>
        </references>
      </pivotArea>
    </format>
    <format dxfId="87">
      <pivotArea dataOnly="0" labelOnly="1" outline="0" fieldPosition="0">
        <references count="2">
          <reference field="6" count="1" selected="0">
            <x v="105"/>
          </reference>
          <reference field="7" count="1">
            <x v="15"/>
          </reference>
        </references>
      </pivotArea>
    </format>
    <format dxfId="86">
      <pivotArea dataOnly="0" labelOnly="1" outline="0" fieldPosition="0">
        <references count="2">
          <reference field="6" count="1" selected="0">
            <x v="110"/>
          </reference>
          <reference field="7" count="1">
            <x v="16"/>
          </reference>
        </references>
      </pivotArea>
    </format>
    <format dxfId="85">
      <pivotArea dataOnly="0" labelOnly="1" outline="0" fieldPosition="0">
        <references count="2">
          <reference field="6" count="1" selected="0">
            <x v="120"/>
          </reference>
          <reference field="7" count="1">
            <x v="17"/>
          </reference>
        </references>
      </pivotArea>
    </format>
    <format dxfId="84">
      <pivotArea dataOnly="0" labelOnly="1" outline="0" fieldPosition="0">
        <references count="2">
          <reference field="6" count="1" selected="0">
            <x v="123"/>
          </reference>
          <reference field="7" count="1">
            <x v="18"/>
          </reference>
        </references>
      </pivotArea>
    </format>
    <format dxfId="83">
      <pivotArea dataOnly="0" labelOnly="1" outline="0" fieldPosition="0">
        <references count="2">
          <reference field="6" count="1" selected="0">
            <x v="126"/>
          </reference>
          <reference field="7" count="1">
            <x v="8"/>
          </reference>
        </references>
      </pivotArea>
    </format>
    <format dxfId="82">
      <pivotArea dataOnly="0" labelOnly="1" outline="0" fieldPosition="0">
        <references count="2">
          <reference field="6" count="1" selected="0">
            <x v="132"/>
          </reference>
          <reference field="7" count="1">
            <x v="17"/>
          </reference>
        </references>
      </pivotArea>
    </format>
    <format dxfId="81">
      <pivotArea dataOnly="0" labelOnly="1" outline="0" fieldPosition="0">
        <references count="2">
          <reference field="6" count="1" selected="0">
            <x v="143"/>
          </reference>
          <reference field="7" count="1">
            <x v="16"/>
          </reference>
        </references>
      </pivotArea>
    </format>
    <format dxfId="80">
      <pivotArea dataOnly="0" labelOnly="1" outline="0" fieldPosition="0">
        <references count="2">
          <reference field="6" count="1" selected="0">
            <x v="148"/>
          </reference>
          <reference field="7" count="1">
            <x v="8"/>
          </reference>
        </references>
      </pivotArea>
    </format>
    <format dxfId="79">
      <pivotArea dataOnly="0" labelOnly="1" outline="0" fieldPosition="0">
        <references count="2">
          <reference field="6" count="1" selected="0">
            <x v="153"/>
          </reference>
          <reference field="7" count="1">
            <x v="10"/>
          </reference>
        </references>
      </pivotArea>
    </format>
    <format dxfId="78">
      <pivotArea dataOnly="0" labelOnly="1" outline="0" fieldPosition="0">
        <references count="2">
          <reference field="6" count="1" selected="0">
            <x v="155"/>
          </reference>
          <reference field="7" count="1">
            <x v="24"/>
          </reference>
        </references>
      </pivotArea>
    </format>
    <format dxfId="77">
      <pivotArea dataOnly="0" labelOnly="1" outline="0" fieldPosition="0">
        <references count="2">
          <reference field="6" count="1" selected="0">
            <x v="163"/>
          </reference>
          <reference field="7" count="1">
            <x v="19"/>
          </reference>
        </references>
      </pivotArea>
    </format>
    <format dxfId="76">
      <pivotArea dataOnly="0" labelOnly="1" outline="0" fieldPosition="0">
        <references count="2">
          <reference field="6" count="1" selected="0">
            <x v="168"/>
          </reference>
          <reference field="7" count="1">
            <x v="18"/>
          </reference>
        </references>
      </pivotArea>
    </format>
    <format dxfId="75">
      <pivotArea dataOnly="0" labelOnly="1" outline="0" fieldPosition="0">
        <references count="2">
          <reference field="6" count="1" selected="0">
            <x v="175"/>
          </reference>
          <reference field="7" count="1">
            <x v="17"/>
          </reference>
        </references>
      </pivotArea>
    </format>
    <format dxfId="74">
      <pivotArea dataOnly="0" labelOnly="1" outline="0" fieldPosition="0">
        <references count="2">
          <reference field="6" count="1" selected="0">
            <x v="181"/>
          </reference>
          <reference field="7" count="1">
            <x v="11"/>
          </reference>
        </references>
      </pivotArea>
    </format>
    <format dxfId="73">
      <pivotArea dataOnly="0" labelOnly="1" outline="0" fieldPosition="0">
        <references count="2">
          <reference field="6" count="1" selected="0">
            <x v="182"/>
          </reference>
          <reference field="7" count="1">
            <x v="16"/>
          </reference>
        </references>
      </pivotArea>
    </format>
    <format dxfId="72">
      <pivotArea dataOnly="0" labelOnly="1" outline="0" fieldPosition="0">
        <references count="2">
          <reference field="6" count="1" selected="0">
            <x v="185"/>
          </reference>
          <reference field="7" count="1">
            <x v="2"/>
          </reference>
        </references>
      </pivotArea>
    </format>
    <format dxfId="71">
      <pivotArea dataOnly="0" labelOnly="1" outline="0" fieldPosition="0">
        <references count="2">
          <reference field="6" count="1" selected="0">
            <x v="196"/>
          </reference>
          <reference field="7" count="1">
            <x v="16"/>
          </reference>
        </references>
      </pivotArea>
    </format>
    <format dxfId="70">
      <pivotArea dataOnly="0" labelOnly="1" outline="0" fieldPosition="0">
        <references count="2">
          <reference field="6" count="1" selected="0">
            <x v="198"/>
          </reference>
          <reference field="7" count="1">
            <x v="17"/>
          </reference>
        </references>
      </pivotArea>
    </format>
    <format dxfId="69">
      <pivotArea dataOnly="0" labelOnly="1" outline="0" fieldPosition="0">
        <references count="2">
          <reference field="6" count="1" selected="0">
            <x v="216"/>
          </reference>
          <reference field="7" count="1">
            <x v="9"/>
          </reference>
        </references>
      </pivotArea>
    </format>
    <format dxfId="68">
      <pivotArea dataOnly="0" labelOnly="1" outline="0" fieldPosition="0">
        <references count="2">
          <reference field="6" count="1" selected="0">
            <x v="219"/>
          </reference>
          <reference field="7" count="1">
            <x v="19"/>
          </reference>
        </references>
      </pivotArea>
    </format>
    <format dxfId="67">
      <pivotArea dataOnly="0" labelOnly="1" outline="0" fieldPosition="0">
        <references count="2">
          <reference field="6" count="1" selected="0">
            <x v="220"/>
          </reference>
          <reference field="7" count="1">
            <x v="20"/>
          </reference>
        </references>
      </pivotArea>
    </format>
    <format dxfId="66">
      <pivotArea dataOnly="0" labelOnly="1" outline="0" fieldPosition="0">
        <references count="2">
          <reference field="6" count="1" selected="0">
            <x v="223"/>
          </reference>
          <reference field="7" count="1">
            <x v="16"/>
          </reference>
        </references>
      </pivotArea>
    </format>
    <format dxfId="65">
      <pivotArea dataOnly="0" labelOnly="1" outline="0" fieldPosition="0">
        <references count="2">
          <reference field="6" count="1" selected="0">
            <x v="240"/>
          </reference>
          <reference field="7" count="1">
            <x v="17"/>
          </reference>
        </references>
      </pivotArea>
    </format>
    <format dxfId="64">
      <pivotArea dataOnly="0" labelOnly="1" outline="0" fieldPosition="0">
        <references count="2">
          <reference field="6" count="1" selected="0">
            <x v="264"/>
          </reference>
          <reference field="7" count="1">
            <x v="4"/>
          </reference>
        </references>
      </pivotArea>
    </format>
    <format dxfId="63">
      <pivotArea dataOnly="0" labelOnly="1" outline="0" fieldPosition="0">
        <references count="2">
          <reference field="6" count="1" selected="0">
            <x v="265"/>
          </reference>
          <reference field="7" count="1">
            <x v="17"/>
          </reference>
        </references>
      </pivotArea>
    </format>
    <format dxfId="62">
      <pivotArea dataOnly="0" labelOnly="1" outline="0" fieldPosition="0">
        <references count="2">
          <reference field="6" count="1" selected="0">
            <x v="267"/>
          </reference>
          <reference field="7" count="1">
            <x v="19"/>
          </reference>
        </references>
      </pivotArea>
    </format>
    <format dxfId="61">
      <pivotArea dataOnly="0" labelOnly="1" outline="0" fieldPosition="0">
        <references count="2">
          <reference field="6" count="1" selected="0">
            <x v="271"/>
          </reference>
          <reference field="7" count="1">
            <x v="16"/>
          </reference>
        </references>
      </pivotArea>
    </format>
    <format dxfId="60">
      <pivotArea dataOnly="0" labelOnly="1" outline="0" fieldPosition="0">
        <references count="3">
          <reference field="1" count="1">
            <x v="8"/>
          </reference>
          <reference field="6" count="1" selected="0">
            <x v="2"/>
          </reference>
          <reference field="7" count="1" selected="0">
            <x v="16"/>
          </reference>
        </references>
      </pivotArea>
    </format>
    <format dxfId="59">
      <pivotArea dataOnly="0" labelOnly="1" outline="0" fieldPosition="0">
        <references count="3">
          <reference field="1" count="1">
            <x v="8"/>
          </reference>
          <reference field="6" count="1" selected="0">
            <x v="6"/>
          </reference>
          <reference field="7" count="1" selected="0">
            <x v="16"/>
          </reference>
        </references>
      </pivotArea>
    </format>
    <format dxfId="58">
      <pivotArea dataOnly="0" labelOnly="1" outline="0" fieldPosition="0">
        <references count="3">
          <reference field="1" count="1">
            <x v="8"/>
          </reference>
          <reference field="6" count="1" selected="0">
            <x v="9"/>
          </reference>
          <reference field="7" count="1" selected="0">
            <x v="17"/>
          </reference>
        </references>
      </pivotArea>
    </format>
    <format dxfId="57">
      <pivotArea dataOnly="0" labelOnly="1" outline="0" fieldPosition="0">
        <references count="3">
          <reference field="1" count="1">
            <x v="8"/>
          </reference>
          <reference field="6" count="1" selected="0">
            <x v="18"/>
          </reference>
          <reference field="7" count="1" selected="0">
            <x v="16"/>
          </reference>
        </references>
      </pivotArea>
    </format>
    <format dxfId="56">
      <pivotArea dataOnly="0" labelOnly="1" outline="0" fieldPosition="0">
        <references count="3">
          <reference field="1" count="1">
            <x v="8"/>
          </reference>
          <reference field="6" count="1" selected="0">
            <x v="23"/>
          </reference>
          <reference field="7" count="1" selected="0">
            <x v="14"/>
          </reference>
        </references>
      </pivotArea>
    </format>
    <format dxfId="55">
      <pivotArea dataOnly="0" labelOnly="1" outline="0" fieldPosition="0">
        <references count="3">
          <reference field="1" count="1">
            <x v="8"/>
          </reference>
          <reference field="6" count="1" selected="0">
            <x v="24"/>
          </reference>
          <reference field="7" count="1" selected="0">
            <x v="11"/>
          </reference>
        </references>
      </pivotArea>
    </format>
    <format dxfId="54">
      <pivotArea dataOnly="0" labelOnly="1" outline="0" fieldPosition="0">
        <references count="3">
          <reference field="1" count="1">
            <x v="8"/>
          </reference>
          <reference field="6" count="1" selected="0">
            <x v="26"/>
          </reference>
          <reference field="7" count="1" selected="0">
            <x v="17"/>
          </reference>
        </references>
      </pivotArea>
    </format>
    <format dxfId="53">
      <pivotArea dataOnly="0" labelOnly="1" outline="0" fieldPosition="0">
        <references count="3">
          <reference field="1" count="1">
            <x v="8"/>
          </reference>
          <reference field="6" count="1" selected="0">
            <x v="32"/>
          </reference>
          <reference field="7" count="1" selected="0">
            <x v="19"/>
          </reference>
        </references>
      </pivotArea>
    </format>
    <format dxfId="52">
      <pivotArea dataOnly="0" labelOnly="1" outline="0" fieldPosition="0">
        <references count="3">
          <reference field="1" count="1">
            <x v="8"/>
          </reference>
          <reference field="6" count="1" selected="0">
            <x v="39"/>
          </reference>
          <reference field="7" count="1" selected="0">
            <x v="17"/>
          </reference>
        </references>
      </pivotArea>
    </format>
    <format dxfId="51">
      <pivotArea dataOnly="0" labelOnly="1" outline="0" fieldPosition="0">
        <references count="3">
          <reference field="1" count="1">
            <x v="8"/>
          </reference>
          <reference field="6" count="1" selected="0">
            <x v="45"/>
          </reference>
          <reference field="7" count="1" selected="0">
            <x v="4"/>
          </reference>
        </references>
      </pivotArea>
    </format>
    <format dxfId="50">
      <pivotArea dataOnly="0" labelOnly="1" outline="0" fieldPosition="0">
        <references count="3">
          <reference field="1" count="1">
            <x v="8"/>
          </reference>
          <reference field="6" count="1" selected="0">
            <x v="46"/>
          </reference>
          <reference field="7" count="1" selected="0">
            <x v="16"/>
          </reference>
        </references>
      </pivotArea>
    </format>
    <format dxfId="49">
      <pivotArea dataOnly="0" labelOnly="1" outline="0" fieldPosition="0">
        <references count="3">
          <reference field="1" count="1">
            <x v="8"/>
          </reference>
          <reference field="6" count="1" selected="0">
            <x v="48"/>
          </reference>
          <reference field="7" count="1" selected="0">
            <x v="16"/>
          </reference>
        </references>
      </pivotArea>
    </format>
    <format dxfId="48">
      <pivotArea dataOnly="0" labelOnly="1" outline="0" fieldPosition="0">
        <references count="3">
          <reference field="1" count="1">
            <x v="8"/>
          </reference>
          <reference field="6" count="1" selected="0">
            <x v="49"/>
          </reference>
          <reference field="7" count="1" selected="0">
            <x v="17"/>
          </reference>
        </references>
      </pivotArea>
    </format>
    <format dxfId="47">
      <pivotArea dataOnly="0" labelOnly="1" outline="0" fieldPosition="0">
        <references count="3">
          <reference field="1" count="1">
            <x v="8"/>
          </reference>
          <reference field="6" count="1" selected="0">
            <x v="55"/>
          </reference>
          <reference field="7" count="1" selected="0">
            <x v="16"/>
          </reference>
        </references>
      </pivotArea>
    </format>
    <format dxfId="46">
      <pivotArea dataOnly="0" labelOnly="1" outline="0" fieldPosition="0">
        <references count="3">
          <reference field="1" count="1">
            <x v="8"/>
          </reference>
          <reference field="6" count="1" selected="0">
            <x v="60"/>
          </reference>
          <reference field="7" count="1" selected="0">
            <x v="16"/>
          </reference>
        </references>
      </pivotArea>
    </format>
    <format dxfId="45">
      <pivotArea dataOnly="0" labelOnly="1" outline="0" fieldPosition="0">
        <references count="3">
          <reference field="1" count="1">
            <x v="8"/>
          </reference>
          <reference field="6" count="1" selected="0">
            <x v="62"/>
          </reference>
          <reference field="7" count="1" selected="0">
            <x v="11"/>
          </reference>
        </references>
      </pivotArea>
    </format>
    <format dxfId="44">
      <pivotArea dataOnly="0" labelOnly="1" outline="0" fieldPosition="0">
        <references count="3">
          <reference field="1" count="1">
            <x v="8"/>
          </reference>
          <reference field="6" count="1" selected="0">
            <x v="63"/>
          </reference>
          <reference field="7" count="1" selected="0">
            <x v="17"/>
          </reference>
        </references>
      </pivotArea>
    </format>
    <format dxfId="43">
      <pivotArea dataOnly="0" labelOnly="1" outline="0" fieldPosition="0">
        <references count="3">
          <reference field="1" count="1">
            <x v="8"/>
          </reference>
          <reference field="6" count="1" selected="0">
            <x v="67"/>
          </reference>
          <reference field="7" count="1" selected="0">
            <x v="17"/>
          </reference>
        </references>
      </pivotArea>
    </format>
    <format dxfId="42">
      <pivotArea dataOnly="0" labelOnly="1" outline="0" fieldPosition="0">
        <references count="3">
          <reference field="1" count="1">
            <x v="8"/>
          </reference>
          <reference field="6" count="1" selected="0">
            <x v="80"/>
          </reference>
          <reference field="7" count="1" selected="0">
            <x v="12"/>
          </reference>
        </references>
      </pivotArea>
    </format>
    <format dxfId="41">
      <pivotArea dataOnly="0" labelOnly="1" outline="0" fieldPosition="0">
        <references count="3">
          <reference field="1" count="1">
            <x v="11"/>
          </reference>
          <reference field="6" count="1" selected="0">
            <x v="81"/>
          </reference>
          <reference field="7" count="1" selected="0">
            <x v="16"/>
          </reference>
        </references>
      </pivotArea>
    </format>
    <format dxfId="40">
      <pivotArea dataOnly="0" labelOnly="1" outline="0" fieldPosition="0">
        <references count="3">
          <reference field="1" count="1">
            <x v="8"/>
          </reference>
          <reference field="6" count="1" selected="0">
            <x v="85"/>
          </reference>
          <reference field="7" count="1" selected="0">
            <x v="17"/>
          </reference>
        </references>
      </pivotArea>
    </format>
    <format dxfId="39">
      <pivotArea dataOnly="0" labelOnly="1" outline="0" fieldPosition="0">
        <references count="3">
          <reference field="1" count="1">
            <x v="8"/>
          </reference>
          <reference field="6" count="1" selected="0">
            <x v="94"/>
          </reference>
          <reference field="7" count="1" selected="0">
            <x v="11"/>
          </reference>
        </references>
      </pivotArea>
    </format>
    <format dxfId="38">
      <pivotArea dataOnly="0" labelOnly="1" outline="0" fieldPosition="0">
        <references count="3">
          <reference field="1" count="1">
            <x v="8"/>
          </reference>
          <reference field="6" count="1" selected="0">
            <x v="98"/>
          </reference>
          <reference field="7" count="1" selected="0">
            <x v="16"/>
          </reference>
        </references>
      </pivotArea>
    </format>
    <format dxfId="37">
      <pivotArea dataOnly="0" labelOnly="1" outline="0" fieldPosition="0">
        <references count="3">
          <reference field="1" count="1">
            <x v="8"/>
          </reference>
          <reference field="6" count="1" selected="0">
            <x v="101"/>
          </reference>
          <reference field="7" count="1" selected="0">
            <x v="16"/>
          </reference>
        </references>
      </pivotArea>
    </format>
    <format dxfId="36">
      <pivotArea dataOnly="0" labelOnly="1" outline="0" fieldPosition="0">
        <references count="3">
          <reference field="1" count="1">
            <x v="8"/>
          </reference>
          <reference field="6" count="1" selected="0">
            <x v="105"/>
          </reference>
          <reference field="7" count="1" selected="0">
            <x v="15"/>
          </reference>
        </references>
      </pivotArea>
    </format>
    <format dxfId="35">
      <pivotArea dataOnly="0" labelOnly="1" outline="0" fieldPosition="0">
        <references count="3">
          <reference field="1" count="1">
            <x v="8"/>
          </reference>
          <reference field="6" count="1" selected="0">
            <x v="110"/>
          </reference>
          <reference field="7" count="1" selected="0">
            <x v="16"/>
          </reference>
        </references>
      </pivotArea>
    </format>
    <format dxfId="34">
      <pivotArea dataOnly="0" labelOnly="1" outline="0" fieldPosition="0">
        <references count="3">
          <reference field="1" count="1">
            <x v="8"/>
          </reference>
          <reference field="6" count="1" selected="0">
            <x v="114"/>
          </reference>
          <reference field="7" count="1" selected="0">
            <x v="16"/>
          </reference>
        </references>
      </pivotArea>
    </format>
    <format dxfId="33">
      <pivotArea dataOnly="0" labelOnly="1" outline="0" fieldPosition="0">
        <references count="3">
          <reference field="1" count="1">
            <x v="8"/>
          </reference>
          <reference field="6" count="1" selected="0">
            <x v="120"/>
          </reference>
          <reference field="7" count="1" selected="0">
            <x v="17"/>
          </reference>
        </references>
      </pivotArea>
    </format>
    <format dxfId="32">
      <pivotArea dataOnly="0" labelOnly="1" outline="0" fieldPosition="0">
        <references count="3">
          <reference field="1" count="1">
            <x v="8"/>
          </reference>
          <reference field="6" count="1" selected="0">
            <x v="123"/>
          </reference>
          <reference field="7" count="1" selected="0">
            <x v="18"/>
          </reference>
        </references>
      </pivotArea>
    </format>
    <format dxfId="31">
      <pivotArea dataOnly="0" labelOnly="1" outline="0" fieldPosition="0">
        <references count="3">
          <reference field="1" count="1">
            <x v="8"/>
          </reference>
          <reference field="6" count="1" selected="0">
            <x v="126"/>
          </reference>
          <reference field="7" count="1" selected="0">
            <x v="8"/>
          </reference>
        </references>
      </pivotArea>
    </format>
    <format dxfId="30">
      <pivotArea dataOnly="0" labelOnly="1" outline="0" fieldPosition="0">
        <references count="3">
          <reference field="1" count="1">
            <x v="8"/>
          </reference>
          <reference field="6" count="1" selected="0">
            <x v="132"/>
          </reference>
          <reference field="7" count="1" selected="0">
            <x v="17"/>
          </reference>
        </references>
      </pivotArea>
    </format>
    <format dxfId="29">
      <pivotArea dataOnly="0" labelOnly="1" outline="0" fieldPosition="0">
        <references count="3">
          <reference field="1" count="1">
            <x v="8"/>
          </reference>
          <reference field="6" count="1" selected="0">
            <x v="143"/>
          </reference>
          <reference field="7" count="1" selected="0">
            <x v="16"/>
          </reference>
        </references>
      </pivotArea>
    </format>
    <format dxfId="28">
      <pivotArea dataOnly="0" labelOnly="1" outline="0" fieldPosition="0">
        <references count="3">
          <reference field="1" count="1">
            <x v="8"/>
          </reference>
          <reference field="6" count="1" selected="0">
            <x v="148"/>
          </reference>
          <reference field="7" count="1" selected="0">
            <x v="8"/>
          </reference>
        </references>
      </pivotArea>
    </format>
    <format dxfId="27">
      <pivotArea dataOnly="0" labelOnly="1" outline="0" fieldPosition="0">
        <references count="3">
          <reference field="1" count="1">
            <x v="8"/>
          </reference>
          <reference field="6" count="1" selected="0">
            <x v="153"/>
          </reference>
          <reference field="7" count="1" selected="0">
            <x v="10"/>
          </reference>
        </references>
      </pivotArea>
    </format>
    <format dxfId="26">
      <pivotArea dataOnly="0" labelOnly="1" outline="0" fieldPosition="0">
        <references count="3">
          <reference field="1" count="1">
            <x v="8"/>
          </reference>
          <reference field="6" count="1" selected="0">
            <x v="155"/>
          </reference>
          <reference field="7" count="1" selected="0">
            <x v="24"/>
          </reference>
        </references>
      </pivotArea>
    </format>
    <format dxfId="25">
      <pivotArea dataOnly="0" labelOnly="1" outline="0" fieldPosition="0">
        <references count="3">
          <reference field="1" count="1">
            <x v="8"/>
          </reference>
          <reference field="6" count="1" selected="0">
            <x v="163"/>
          </reference>
          <reference field="7" count="1" selected="0">
            <x v="19"/>
          </reference>
        </references>
      </pivotArea>
    </format>
    <format dxfId="24">
      <pivotArea dataOnly="0" labelOnly="1" outline="0" fieldPosition="0">
        <references count="3">
          <reference field="1" count="1">
            <x v="8"/>
          </reference>
          <reference field="6" count="1" selected="0">
            <x v="168"/>
          </reference>
          <reference field="7" count="1" selected="0">
            <x v="18"/>
          </reference>
        </references>
      </pivotArea>
    </format>
    <format dxfId="23">
      <pivotArea dataOnly="0" labelOnly="1" outline="0" fieldPosition="0">
        <references count="3">
          <reference field="1" count="1">
            <x v="8"/>
          </reference>
          <reference field="6" count="1" selected="0">
            <x v="174"/>
          </reference>
          <reference field="7" count="1" selected="0">
            <x v="18"/>
          </reference>
        </references>
      </pivotArea>
    </format>
    <format dxfId="22">
      <pivotArea dataOnly="0" labelOnly="1" outline="0" fieldPosition="0">
        <references count="3">
          <reference field="1" count="1">
            <x v="8"/>
          </reference>
          <reference field="6" count="1" selected="0">
            <x v="175"/>
          </reference>
          <reference field="7" count="1" selected="0">
            <x v="17"/>
          </reference>
        </references>
      </pivotArea>
    </format>
    <format dxfId="21">
      <pivotArea dataOnly="0" labelOnly="1" outline="0" fieldPosition="0">
        <references count="3">
          <reference field="1" count="1">
            <x v="8"/>
          </reference>
          <reference field="6" count="1" selected="0">
            <x v="177"/>
          </reference>
          <reference field="7" count="1" selected="0">
            <x v="17"/>
          </reference>
        </references>
      </pivotArea>
    </format>
    <format dxfId="20">
      <pivotArea dataOnly="0" labelOnly="1" outline="0" fieldPosition="0">
        <references count="3">
          <reference field="1" count="2">
            <x v="8"/>
            <x v="11"/>
          </reference>
          <reference field="6" count="1" selected="0">
            <x v="181"/>
          </reference>
          <reference field="7" count="1" selected="0">
            <x v="11"/>
          </reference>
        </references>
      </pivotArea>
    </format>
    <format dxfId="19">
      <pivotArea dataOnly="0" labelOnly="1" outline="0" fieldPosition="0">
        <references count="3">
          <reference field="1" count="1">
            <x v="8"/>
          </reference>
          <reference field="6" count="1" selected="0">
            <x v="182"/>
          </reference>
          <reference field="7" count="1" selected="0">
            <x v="16"/>
          </reference>
        </references>
      </pivotArea>
    </format>
    <format dxfId="18">
      <pivotArea dataOnly="0" labelOnly="1" outline="0" fieldPosition="0">
        <references count="3">
          <reference field="1" count="1">
            <x v="8"/>
          </reference>
          <reference field="6" count="1" selected="0">
            <x v="185"/>
          </reference>
          <reference field="7" count="1" selected="0">
            <x v="2"/>
          </reference>
        </references>
      </pivotArea>
    </format>
    <format dxfId="17">
      <pivotArea dataOnly="0" labelOnly="1" outline="0" fieldPosition="0">
        <references count="3">
          <reference field="1" count="1">
            <x v="8"/>
          </reference>
          <reference field="6" count="1" selected="0">
            <x v="196"/>
          </reference>
          <reference field="7" count="1" selected="0">
            <x v="16"/>
          </reference>
        </references>
      </pivotArea>
    </format>
    <format dxfId="16">
      <pivotArea dataOnly="0" labelOnly="1" outline="0" fieldPosition="0">
        <references count="3">
          <reference field="1" count="1">
            <x v="8"/>
          </reference>
          <reference field="6" count="1" selected="0">
            <x v="198"/>
          </reference>
          <reference field="7" count="1" selected="0">
            <x v="17"/>
          </reference>
        </references>
      </pivotArea>
    </format>
    <format dxfId="15">
      <pivotArea dataOnly="0" labelOnly="1" outline="0" fieldPosition="0">
        <references count="3">
          <reference field="1" count="1">
            <x v="8"/>
          </reference>
          <reference field="6" count="1" selected="0">
            <x v="215"/>
          </reference>
          <reference field="7" count="1" selected="0">
            <x v="17"/>
          </reference>
        </references>
      </pivotArea>
    </format>
    <format dxfId="14">
      <pivotArea dataOnly="0" labelOnly="1" outline="0" fieldPosition="0">
        <references count="3">
          <reference field="1" count="1">
            <x v="8"/>
          </reference>
          <reference field="6" count="1" selected="0">
            <x v="216"/>
          </reference>
          <reference field="7" count="1" selected="0">
            <x v="9"/>
          </reference>
        </references>
      </pivotArea>
    </format>
    <format dxfId="13">
      <pivotArea dataOnly="0" labelOnly="1" outline="0" fieldPosition="0">
        <references count="3">
          <reference field="1" count="1">
            <x v="8"/>
          </reference>
          <reference field="6" count="1" selected="0">
            <x v="219"/>
          </reference>
          <reference field="7" count="1" selected="0">
            <x v="19"/>
          </reference>
        </references>
      </pivotArea>
    </format>
    <format dxfId="12">
      <pivotArea dataOnly="0" labelOnly="1" outline="0" fieldPosition="0">
        <references count="3">
          <reference field="1" count="1">
            <x v="8"/>
          </reference>
          <reference field="6" count="1" selected="0">
            <x v="220"/>
          </reference>
          <reference field="7" count="1" selected="0">
            <x v="20"/>
          </reference>
        </references>
      </pivotArea>
    </format>
    <format dxfId="11">
      <pivotArea dataOnly="0" labelOnly="1" outline="0" fieldPosition="0">
        <references count="3">
          <reference field="1" count="1">
            <x v="8"/>
          </reference>
          <reference field="6" count="1" selected="0">
            <x v="223"/>
          </reference>
          <reference field="7" count="1" selected="0">
            <x v="16"/>
          </reference>
        </references>
      </pivotArea>
    </format>
    <format dxfId="10">
      <pivotArea dataOnly="0" labelOnly="1" outline="0" fieldPosition="0">
        <references count="3">
          <reference field="1" count="1">
            <x v="8"/>
          </reference>
          <reference field="6" count="1" selected="0">
            <x v="227"/>
          </reference>
          <reference field="7" count="1" selected="0">
            <x v="16"/>
          </reference>
        </references>
      </pivotArea>
    </format>
    <format dxfId="9">
      <pivotArea dataOnly="0" labelOnly="1" outline="0" fieldPosition="0">
        <references count="3">
          <reference field="1" count="1">
            <x v="8"/>
          </reference>
          <reference field="6" count="1" selected="0">
            <x v="234"/>
          </reference>
          <reference field="7" count="1" selected="0">
            <x v="16"/>
          </reference>
        </references>
      </pivotArea>
    </format>
    <format dxfId="8">
      <pivotArea dataOnly="0" labelOnly="1" outline="0" fieldPosition="0">
        <references count="3">
          <reference field="1" count="1">
            <x v="8"/>
          </reference>
          <reference field="6" count="1" selected="0">
            <x v="235"/>
          </reference>
          <reference field="7" count="1" selected="0">
            <x v="16"/>
          </reference>
        </references>
      </pivotArea>
    </format>
    <format dxfId="7">
      <pivotArea dataOnly="0" labelOnly="1" outline="0" fieldPosition="0">
        <references count="3">
          <reference field="1" count="1">
            <x v="8"/>
          </reference>
          <reference field="6" count="1" selected="0">
            <x v="240"/>
          </reference>
          <reference field="7" count="1" selected="0">
            <x v="17"/>
          </reference>
        </references>
      </pivotArea>
    </format>
    <format dxfId="6">
      <pivotArea dataOnly="0" labelOnly="1" outline="0" fieldPosition="0">
        <references count="3">
          <reference field="1" count="1">
            <x v="8"/>
          </reference>
          <reference field="6" count="1" selected="0">
            <x v="252"/>
          </reference>
          <reference field="7" count="1" selected="0">
            <x v="17"/>
          </reference>
        </references>
      </pivotArea>
    </format>
    <format dxfId="5">
      <pivotArea dataOnly="0" labelOnly="1" outline="0" fieldPosition="0">
        <references count="3">
          <reference field="1" count="1">
            <x v="8"/>
          </reference>
          <reference field="6" count="1" selected="0">
            <x v="256"/>
          </reference>
          <reference field="7" count="1" selected="0">
            <x v="17"/>
          </reference>
        </references>
      </pivotArea>
    </format>
    <format dxfId="4">
      <pivotArea dataOnly="0" labelOnly="1" outline="0" fieldPosition="0">
        <references count="3">
          <reference field="1" count="1">
            <x v="8"/>
          </reference>
          <reference field="6" count="1" selected="0">
            <x v="264"/>
          </reference>
          <reference field="7" count="1" selected="0">
            <x v="4"/>
          </reference>
        </references>
      </pivotArea>
    </format>
    <format dxfId="3">
      <pivotArea dataOnly="0" labelOnly="1" outline="0" fieldPosition="0">
        <references count="3">
          <reference field="1" count="1">
            <x v="8"/>
          </reference>
          <reference field="6" count="1" selected="0">
            <x v="265"/>
          </reference>
          <reference field="7" count="1" selected="0">
            <x v="17"/>
          </reference>
        </references>
      </pivotArea>
    </format>
    <format dxfId="2">
      <pivotArea dataOnly="0" labelOnly="1" outline="0" fieldPosition="0">
        <references count="3">
          <reference field="1" count="1">
            <x v="8"/>
          </reference>
          <reference field="6" count="1" selected="0">
            <x v="267"/>
          </reference>
          <reference field="7" count="1" selected="0">
            <x v="19"/>
          </reference>
        </references>
      </pivotArea>
    </format>
    <format dxfId="1">
      <pivotArea dataOnly="0" labelOnly="1" outline="0" fieldPosition="0">
        <references count="3">
          <reference field="1" count="1">
            <x v="8"/>
          </reference>
          <reference field="6" count="1" selected="0">
            <x v="271"/>
          </reference>
          <reference field="7" count="1" selected="0">
            <x v="16"/>
          </reference>
        </references>
      </pivotArea>
    </format>
    <format dxfId="0">
      <pivotArea type="topRight" dataOnly="0" labelOnly="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ela dinâmica2" cacheId="1" applyNumberFormats="0" applyBorderFormats="0" applyFontFormats="0" applyPatternFormats="0" applyAlignmentFormats="0" applyWidthHeightFormats="1" dataCaption="Valores" updatedVersion="8" minRefreshableVersion="3" showDrill="0" useAutoFormatting="1" itemPrintTitles="1" createdVersion="6" indent="0" compact="0" compactData="0" gridDropZones="1" multipleFieldFilters="0">
  <location ref="H3:K20" firstHeaderRow="2" firstDataRow="2" firstDataCol="3"/>
  <pivotFields count="20">
    <pivotField axis="axisRow" compact="0" outline="0" showAll="0" defaultSubtotal="0">
      <items count="15">
        <item h="1" x="2"/>
        <item h="1" x="3"/>
        <item h="1" x="4"/>
        <item h="1" x="5"/>
        <item h="1" x="6"/>
        <item h="1" x="7"/>
        <item h="1" x="8"/>
        <item h="1" x="9"/>
        <item x="10"/>
        <item h="1" x="0"/>
        <item h="1" x="1"/>
        <item h="1" m="1" x="14"/>
        <item h="1" x="11"/>
        <item h="1" x="13"/>
        <item h="1" x="12"/>
      </items>
    </pivotField>
    <pivotField compact="0" outline="0" showAll="0" defaultSubtotal="0">
      <items count="15">
        <item h="1" x="0"/>
        <item h="1" x="2"/>
        <item h="1" x="3"/>
        <item h="1" x="4"/>
        <item h="1" x="5"/>
        <item h="1" x="6"/>
        <item h="1" x="7"/>
        <item h="1" x="8"/>
        <item x="9"/>
        <item h="1" x="10"/>
        <item h="1" x="1"/>
        <item h="1" x="11"/>
        <item h="1" x="13"/>
        <item h="1" m="1" x="14"/>
        <item h="1" x="12"/>
      </items>
    </pivotField>
    <pivotField compact="0" outline="0" showAll="0" defaultSubtotal="0"/>
    <pivotField compact="0" outline="0" showAll="0" defaultSubtotal="0"/>
    <pivotField compact="0" outline="0" showAll="0" defaultSubtotal="0"/>
    <pivotField compact="0" outline="0" showAll="0" defaultSubtotal="0"/>
    <pivotField axis="axisRow" compact="0" outline="0" showAll="0" sortType="ascending" defaultSubtotal="0">
      <items count="274">
        <item x="32"/>
        <item x="163"/>
        <item m="1" x="255"/>
        <item x="81"/>
        <item m="1" x="265"/>
        <item x="151"/>
        <item m="1" x="239"/>
        <item x="12"/>
        <item x="120"/>
        <item x="142"/>
        <item x="47"/>
        <item x="159"/>
        <item x="66"/>
        <item x="72"/>
        <item x="162"/>
        <item x="91"/>
        <item x="212"/>
        <item x="68"/>
        <item m="1" x="252"/>
        <item x="214"/>
        <item m="1" x="271"/>
        <item x="178"/>
        <item x="224"/>
        <item x="104"/>
        <item x="56"/>
        <item x="172"/>
        <item x="15"/>
        <item m="1" x="263"/>
        <item x="140"/>
        <item x="127"/>
        <item x="143"/>
        <item x="167"/>
        <item x="63"/>
        <item x="115"/>
        <item x="171"/>
        <item x="168"/>
        <item x="50"/>
        <item x="226"/>
        <item x="102"/>
        <item x="21"/>
        <item x="164"/>
        <item m="1" x="260"/>
        <item x="118"/>
        <item x="135"/>
        <item x="52"/>
        <item x="8"/>
        <item m="1" x="245"/>
        <item x="29"/>
        <item x="166"/>
        <item x="165"/>
        <item x="43"/>
        <item x="208"/>
        <item x="41"/>
        <item x="114"/>
        <item x="2"/>
        <item x="34"/>
        <item x="59"/>
        <item x="86"/>
        <item m="1" x="243"/>
        <item x="25"/>
        <item m="1" x="238"/>
        <item x="11"/>
        <item x="138"/>
        <item x="146"/>
        <item x="211"/>
        <item x="87"/>
        <item x="230"/>
        <item x="100"/>
        <item m="1" x="259"/>
        <item x="113"/>
        <item x="88"/>
        <item x="46"/>
        <item x="225"/>
        <item x="89"/>
        <item x="80"/>
        <item x="227"/>
        <item x="71"/>
        <item x="228"/>
        <item x="218"/>
        <item x="83"/>
        <item x="44"/>
        <item m="1" x="268"/>
        <item x="158"/>
        <item x="74"/>
        <item x="187"/>
        <item x="61"/>
        <item x="189"/>
        <item x="103"/>
        <item x="90"/>
        <item m="1" x="256"/>
        <item x="105"/>
        <item x="136"/>
        <item m="1" x="240"/>
        <item x="17"/>
        <item x="188"/>
        <item x="78"/>
        <item x="131"/>
        <item x="95"/>
        <item m="1" x="258"/>
        <item x="108"/>
        <item x="126"/>
        <item x="170"/>
        <item x="57"/>
        <item x="130"/>
        <item x="217"/>
        <item m="1" x="251"/>
        <item x="67"/>
        <item x="232"/>
        <item m="1" x="235"/>
        <item x="1"/>
        <item x="19"/>
        <item x="76"/>
        <item x="13"/>
        <item x="205"/>
        <item x="54"/>
        <item x="14"/>
        <item x="16"/>
        <item x="199"/>
        <item x="48"/>
        <item x="203"/>
        <item x="117"/>
        <item x="186"/>
        <item x="185"/>
        <item x="141"/>
        <item x="30"/>
        <item x="99"/>
        <item x="195"/>
        <item x="128"/>
        <item x="157"/>
        <item x="160"/>
        <item x="231"/>
        <item x="75"/>
        <item m="1" x="234"/>
        <item x="0"/>
        <item x="101"/>
        <item m="1" x="264"/>
        <item x="148"/>
        <item x="110"/>
        <item x="206"/>
        <item x="70"/>
        <item x="84"/>
        <item x="222"/>
        <item x="92"/>
        <item m="1" x="241"/>
        <item x="20"/>
        <item x="179"/>
        <item x="147"/>
        <item x="201"/>
        <item x="197"/>
        <item x="221"/>
        <item m="1" x="266"/>
        <item x="152"/>
        <item x="173"/>
        <item x="181"/>
        <item x="122"/>
        <item x="190"/>
        <item x="133"/>
        <item x="145"/>
        <item x="210"/>
        <item x="220"/>
        <item x="60"/>
        <item x="219"/>
        <item x="121"/>
        <item x="69"/>
        <item x="123"/>
        <item x="51"/>
        <item x="35"/>
        <item x="85"/>
        <item x="36"/>
        <item x="39"/>
        <item x="198"/>
        <item m="1" x="250"/>
        <item x="65"/>
        <item x="182"/>
        <item x="169"/>
        <item x="58"/>
        <item x="27"/>
        <item x="191"/>
        <item m="1" x="269"/>
        <item x="175"/>
        <item x="144"/>
        <item m="1" x="248"/>
        <item m="1" x="254"/>
        <item x="79"/>
        <item x="161"/>
        <item x="196"/>
        <item x="38"/>
        <item x="209"/>
        <item x="42"/>
        <item m="1" x="262"/>
        <item x="132"/>
        <item x="213"/>
        <item x="215"/>
        <item x="37"/>
        <item x="124"/>
        <item x="153"/>
        <item m="1" x="267"/>
        <item x="154"/>
        <item x="7"/>
        <item x="49"/>
        <item x="107"/>
        <item x="93"/>
        <item x="156"/>
        <item m="1" x="261"/>
        <item x="125"/>
        <item x="155"/>
        <item m="1" x="257"/>
        <item x="106"/>
        <item x="26"/>
        <item x="184"/>
        <item x="116"/>
        <item x="55"/>
        <item x="96"/>
        <item x="216"/>
        <item m="1" x="246"/>
        <item x="23"/>
        <item x="45"/>
        <item x="111"/>
        <item x="204"/>
        <item x="77"/>
        <item m="1" x="244"/>
        <item x="28"/>
        <item x="3"/>
        <item m="1" x="242"/>
        <item x="24"/>
        <item x="119"/>
        <item x="176"/>
        <item m="1" x="237"/>
        <item x="10"/>
        <item x="82"/>
        <item m="1" x="270"/>
        <item x="177"/>
        <item m="1" x="253"/>
        <item x="73"/>
        <item x="200"/>
        <item m="1" x="273"/>
        <item x="183"/>
        <item m="1" x="272"/>
        <item x="180"/>
        <item x="4"/>
        <item x="6"/>
        <item x="22"/>
        <item x="112"/>
        <item x="97"/>
        <item x="134"/>
        <item x="193"/>
        <item m="1" x="236"/>
        <item x="5"/>
        <item m="1" x="247"/>
        <item x="33"/>
        <item x="150"/>
        <item x="64"/>
        <item x="9"/>
        <item x="40"/>
        <item x="149"/>
        <item x="229"/>
        <item x="53"/>
        <item x="207"/>
        <item m="1" x="249"/>
        <item x="62"/>
        <item x="223"/>
        <item x="94"/>
        <item x="202"/>
        <item x="139"/>
        <item x="18"/>
        <item x="31"/>
        <item x="174"/>
        <item x="194"/>
        <item x="137"/>
        <item x="129"/>
        <item x="98"/>
        <item x="192"/>
        <item x="109"/>
        <item x="233"/>
      </items>
    </pivotField>
    <pivotField axis="axisRow" compact="0" outline="0" showAll="0" defaultSubtotal="0">
      <items count="33">
        <item x="9"/>
        <item x="20"/>
        <item x="2"/>
        <item x="16"/>
        <item x="4"/>
        <item x="18"/>
        <item x="14"/>
        <item x="25"/>
        <item x="7"/>
        <item x="5"/>
        <item x="3"/>
        <item x="26"/>
        <item x="11"/>
        <item h="1" x="19"/>
        <item x="24"/>
        <item x="17"/>
        <item x="1"/>
        <item x="0"/>
        <item x="10"/>
        <item x="6"/>
        <item x="8"/>
        <item x="23"/>
        <item x="12"/>
        <item m="1" x="32"/>
        <item x="22"/>
        <item x="21"/>
        <item x="13"/>
        <item x="30"/>
        <item x="29"/>
        <item x="15"/>
        <item x="27"/>
        <item x="28"/>
        <item m="1" x="31"/>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 compact="0" outline="0" showAll="0" defaultSubtotal="0"/>
    <pivotField compact="0" outline="0" showAll="0" defaultSubtotal="0"/>
  </pivotFields>
  <rowFields count="3">
    <field x="6"/>
    <field x="7"/>
    <field x="0"/>
  </rowFields>
  <rowItems count="16">
    <i>
      <x v="24"/>
      <x v="29"/>
      <x v="8"/>
    </i>
    <i>
      <x v="32"/>
      <x v="19"/>
      <x v="8"/>
    </i>
    <i>
      <x v="45"/>
      <x v="4"/>
      <x v="8"/>
    </i>
    <i>
      <x v="67"/>
      <x v="17"/>
      <x v="8"/>
    </i>
    <i>
      <x v="80"/>
      <x v="12"/>
      <x v="8"/>
    </i>
    <i>
      <x v="85"/>
      <x v="16"/>
      <x v="8"/>
    </i>
    <i>
      <x v="113"/>
      <x v="29"/>
      <x v="8"/>
    </i>
    <i>
      <x v="126"/>
      <x v="8"/>
      <x v="8"/>
    </i>
    <i>
      <x v="129"/>
      <x v="29"/>
      <x v="8"/>
    </i>
    <i>
      <x v="153"/>
      <x v="10"/>
      <x v="8"/>
    </i>
    <i>
      <x v="154"/>
      <x v="8"/>
      <x v="8"/>
    </i>
    <i>
      <x v="155"/>
      <x v="24"/>
      <x v="8"/>
    </i>
    <i>
      <x v="198"/>
      <x v="17"/>
      <x v="8"/>
    </i>
    <i>
      <x v="201"/>
      <x v="4"/>
      <x v="8"/>
    </i>
    <i>
      <x v="244"/>
      <x v="18"/>
      <x v="8"/>
    </i>
    <i t="grand">
      <x/>
    </i>
  </rowItems>
  <colItems count="1">
    <i/>
  </colItems>
  <dataFields count="1">
    <dataField name="Soma de VALOR RESSARCIDO AO BENEFICIÁRIO" fld="15" baseField="0" baseItem="0"/>
  </dataFields>
  <formats count="266">
    <format dxfId="651">
      <pivotArea grandRow="1" outline="0" collapsedLevelsAreSubtotals="1" fieldPosition="0"/>
    </format>
    <format dxfId="650">
      <pivotArea grandRow="1" outline="0" collapsedLevelsAreSubtotals="1" fieldPosition="0"/>
    </format>
    <format dxfId="649">
      <pivotArea dataOnly="0" labelOnly="1" grandRow="1" outline="0" fieldPosition="0"/>
    </format>
    <format dxfId="648">
      <pivotArea outline="0" collapsedLevelsAreSubtotals="1" fieldPosition="0"/>
    </format>
    <format dxfId="647">
      <pivotArea field="6" type="button" dataOnly="0" labelOnly="1" outline="0" axis="axisRow" fieldPosition="0"/>
    </format>
    <format dxfId="646">
      <pivotArea dataOnly="0" labelOnly="1" outline="0" fieldPosition="0">
        <references count="1">
          <reference field="6" count="40">
            <x v="10"/>
            <x v="24"/>
            <x v="26"/>
            <x v="36"/>
            <x v="44"/>
            <x v="45"/>
            <x v="50"/>
            <x v="52"/>
            <x v="55"/>
            <x v="56"/>
            <x v="71"/>
            <x v="80"/>
            <x v="85"/>
            <x v="102"/>
            <x v="112"/>
            <x v="114"/>
            <x v="115"/>
            <x v="118"/>
            <x v="160"/>
            <x v="165"/>
            <x v="166"/>
            <x v="168"/>
            <x v="169"/>
            <x v="175"/>
            <x v="176"/>
            <x v="181"/>
            <x v="186"/>
            <x v="188"/>
            <x v="193"/>
            <x v="198"/>
            <x v="199"/>
            <x v="208"/>
            <x v="211"/>
            <x v="214"/>
            <x v="216"/>
            <x v="239"/>
            <x v="240"/>
            <x v="241"/>
            <x v="253"/>
            <x v="256"/>
          </reference>
        </references>
      </pivotArea>
    </format>
    <format dxfId="645">
      <pivotArea dataOnly="0" labelOnly="1" outline="0" fieldPosition="0">
        <references count="1">
          <reference field="6" count="1">
            <x v="264"/>
          </reference>
        </references>
      </pivotArea>
    </format>
    <format dxfId="644">
      <pivotArea dataOnly="0" labelOnly="1" grandRow="1" outline="0" fieldPosition="0"/>
    </format>
    <format dxfId="643">
      <pivotArea grandRow="1" outline="0" collapsedLevelsAreSubtotals="1" fieldPosition="0"/>
    </format>
    <format dxfId="642">
      <pivotArea dataOnly="0" labelOnly="1" grandRow="1" outline="0" fieldPosition="0"/>
    </format>
    <format dxfId="641">
      <pivotArea outline="0" collapsedLevelsAreSubtotals="1" fieldPosition="0"/>
    </format>
    <format dxfId="640">
      <pivotArea field="6" type="button" dataOnly="0" labelOnly="1" outline="0" axis="axisRow" fieldPosition="0"/>
    </format>
    <format dxfId="639">
      <pivotArea dataOnly="0" labelOnly="1" outline="0" fieldPosition="0">
        <references count="1">
          <reference field="6" count="40">
            <x v="10"/>
            <x v="24"/>
            <x v="26"/>
            <x v="36"/>
            <x v="44"/>
            <x v="45"/>
            <x v="50"/>
            <x v="52"/>
            <x v="55"/>
            <x v="56"/>
            <x v="71"/>
            <x v="80"/>
            <x v="85"/>
            <x v="102"/>
            <x v="112"/>
            <x v="114"/>
            <x v="115"/>
            <x v="118"/>
            <x v="160"/>
            <x v="165"/>
            <x v="166"/>
            <x v="168"/>
            <x v="169"/>
            <x v="175"/>
            <x v="176"/>
            <x v="181"/>
            <x v="186"/>
            <x v="188"/>
            <x v="193"/>
            <x v="198"/>
            <x v="199"/>
            <x v="208"/>
            <x v="211"/>
            <x v="214"/>
            <x v="216"/>
            <x v="239"/>
            <x v="240"/>
            <x v="241"/>
            <x v="253"/>
            <x v="256"/>
          </reference>
        </references>
      </pivotArea>
    </format>
    <format dxfId="638">
      <pivotArea dataOnly="0" labelOnly="1" outline="0" fieldPosition="0">
        <references count="1">
          <reference field="6" count="1">
            <x v="264"/>
          </reference>
        </references>
      </pivotArea>
    </format>
    <format dxfId="637">
      <pivotArea dataOnly="0" labelOnly="1" grandRow="1" outline="0" fieldPosition="0"/>
    </format>
    <format dxfId="636">
      <pivotArea outline="0" collapsedLevelsAreSubtotals="1" fieldPosition="0"/>
    </format>
    <format dxfId="635">
      <pivotArea field="6" type="button" dataOnly="0" labelOnly="1" outline="0" axis="axisRow" fieldPosition="0"/>
    </format>
    <format dxfId="634">
      <pivotArea dataOnly="0" labelOnly="1" outline="0" fieldPosition="0">
        <references count="1">
          <reference field="6" count="40">
            <x v="10"/>
            <x v="24"/>
            <x v="26"/>
            <x v="36"/>
            <x v="44"/>
            <x v="45"/>
            <x v="50"/>
            <x v="52"/>
            <x v="55"/>
            <x v="56"/>
            <x v="71"/>
            <x v="80"/>
            <x v="85"/>
            <x v="102"/>
            <x v="112"/>
            <x v="114"/>
            <x v="115"/>
            <x v="118"/>
            <x v="160"/>
            <x v="165"/>
            <x v="166"/>
            <x v="168"/>
            <x v="169"/>
            <x v="175"/>
            <x v="176"/>
            <x v="181"/>
            <x v="186"/>
            <x v="188"/>
            <x v="193"/>
            <x v="198"/>
            <x v="199"/>
            <x v="208"/>
            <x v="211"/>
            <x v="214"/>
            <x v="216"/>
            <x v="239"/>
            <x v="240"/>
            <x v="241"/>
            <x v="253"/>
            <x v="256"/>
          </reference>
        </references>
      </pivotArea>
    </format>
    <format dxfId="633">
      <pivotArea dataOnly="0" labelOnly="1" outline="0" fieldPosition="0">
        <references count="1">
          <reference field="6" count="1">
            <x v="264"/>
          </reference>
        </references>
      </pivotArea>
    </format>
    <format dxfId="632">
      <pivotArea dataOnly="0" labelOnly="1" grandRow="1" outline="0" fieldPosition="0"/>
    </format>
    <format dxfId="631">
      <pivotArea type="all" dataOnly="0" outline="0" fieldPosition="0"/>
    </format>
    <format dxfId="630">
      <pivotArea outline="0" collapsedLevelsAreSubtotals="1" fieldPosition="0"/>
    </format>
    <format dxfId="629">
      <pivotArea type="origin" dataOnly="0" labelOnly="1" outline="0" fieldPosition="0"/>
    </format>
    <format dxfId="628">
      <pivotArea type="topRight" dataOnly="0" labelOnly="1" outline="0" fieldPosition="0"/>
    </format>
    <format dxfId="627">
      <pivotArea field="6" type="button" dataOnly="0" labelOnly="1" outline="0" axis="axisRow" fieldPosition="0"/>
    </format>
    <format dxfId="626">
      <pivotArea dataOnly="0" labelOnly="1" outline="0" fieldPosition="0">
        <references count="1">
          <reference field="6" count="28">
            <x v="12"/>
            <x v="13"/>
            <x v="24"/>
            <x v="26"/>
            <x v="32"/>
            <x v="36"/>
            <x v="39"/>
            <x v="76"/>
            <x v="80"/>
            <x v="83"/>
            <x v="110"/>
            <x v="111"/>
            <x v="114"/>
            <x v="131"/>
            <x v="139"/>
            <x v="163"/>
            <x v="176"/>
            <x v="181"/>
            <x v="198"/>
            <x v="199"/>
            <x v="208"/>
            <x v="215"/>
            <x v="239"/>
            <x v="240"/>
            <x v="241"/>
            <x v="251"/>
            <x v="264"/>
            <x v="265"/>
          </reference>
        </references>
      </pivotArea>
    </format>
    <format dxfId="625">
      <pivotArea dataOnly="0" labelOnly="1" grandRow="1" outline="0" fieldPosition="0"/>
    </format>
    <format dxfId="624">
      <pivotArea type="topRight" dataOnly="0" labelOnly="1" outline="0" fieldPosition="0"/>
    </format>
    <format dxfId="623">
      <pivotArea type="all" dataOnly="0" outline="0" fieldPosition="0"/>
    </format>
    <format dxfId="622">
      <pivotArea outline="0" collapsedLevelsAreSubtotals="1" fieldPosition="0"/>
    </format>
    <format dxfId="621">
      <pivotArea type="origin" dataOnly="0" labelOnly="1" outline="0" fieldPosition="0"/>
    </format>
    <format dxfId="620">
      <pivotArea type="topRight" dataOnly="0" labelOnly="1" outline="0" fieldPosition="0"/>
    </format>
    <format dxfId="619">
      <pivotArea field="6" type="button" dataOnly="0" labelOnly="1" outline="0" axis="axisRow" fieldPosition="0"/>
    </format>
    <format dxfId="618">
      <pivotArea dataOnly="0" labelOnly="1" outline="0" fieldPosition="0">
        <references count="1">
          <reference field="6" count="28">
            <x v="12"/>
            <x v="13"/>
            <x v="24"/>
            <x v="26"/>
            <x v="32"/>
            <x v="36"/>
            <x v="39"/>
            <x v="76"/>
            <x v="80"/>
            <x v="83"/>
            <x v="110"/>
            <x v="111"/>
            <x v="114"/>
            <x v="131"/>
            <x v="139"/>
            <x v="163"/>
            <x v="176"/>
            <x v="181"/>
            <x v="198"/>
            <x v="199"/>
            <x v="208"/>
            <x v="215"/>
            <x v="239"/>
            <x v="240"/>
            <x v="241"/>
            <x v="251"/>
            <x v="264"/>
            <x v="265"/>
          </reference>
        </references>
      </pivotArea>
    </format>
    <format dxfId="617">
      <pivotArea dataOnly="0" labelOnly="1" grandRow="1" outline="0" fieldPosition="0"/>
    </format>
    <format dxfId="616">
      <pivotArea type="topRight" dataOnly="0" labelOnly="1" outline="0" fieldPosition="0"/>
    </format>
    <format dxfId="615">
      <pivotArea outline="0" collapsedLevelsAreSubtotals="1" fieldPosition="0"/>
    </format>
    <format dxfId="614">
      <pivotArea field="6" type="button" dataOnly="0" labelOnly="1" outline="0" axis="axisRow" fieldPosition="0"/>
    </format>
    <format dxfId="613">
      <pivotArea dataOnly="0" labelOnly="1" outline="0" fieldPosition="0">
        <references count="1">
          <reference field="6" count="29">
            <x v="12"/>
            <x v="13"/>
            <x v="24"/>
            <x v="26"/>
            <x v="32"/>
            <x v="36"/>
            <x v="39"/>
            <x v="76"/>
            <x v="80"/>
            <x v="83"/>
            <x v="95"/>
            <x v="110"/>
            <x v="111"/>
            <x v="114"/>
            <x v="131"/>
            <x v="139"/>
            <x v="163"/>
            <x v="176"/>
            <x v="181"/>
            <x v="198"/>
            <x v="199"/>
            <x v="208"/>
            <x v="215"/>
            <x v="239"/>
            <x v="240"/>
            <x v="241"/>
            <x v="251"/>
            <x v="264"/>
            <x v="265"/>
          </reference>
        </references>
      </pivotArea>
    </format>
    <format dxfId="612">
      <pivotArea dataOnly="0" labelOnly="1" grandRow="1" outline="0" fieldPosition="0"/>
    </format>
    <format dxfId="611">
      <pivotArea outline="0" collapsedLevelsAreSubtotals="1" fieldPosition="0"/>
    </format>
    <format dxfId="610">
      <pivotArea field="6" type="button" dataOnly="0" labelOnly="1" outline="0" axis="axisRow" fieldPosition="0"/>
    </format>
    <format dxfId="609">
      <pivotArea dataOnly="0" labelOnly="1" outline="0" fieldPosition="0">
        <references count="1">
          <reference field="6" count="29">
            <x v="12"/>
            <x v="13"/>
            <x v="24"/>
            <x v="26"/>
            <x v="32"/>
            <x v="36"/>
            <x v="39"/>
            <x v="76"/>
            <x v="80"/>
            <x v="83"/>
            <x v="95"/>
            <x v="110"/>
            <x v="111"/>
            <x v="114"/>
            <x v="131"/>
            <x v="139"/>
            <x v="163"/>
            <x v="176"/>
            <x v="181"/>
            <x v="198"/>
            <x v="199"/>
            <x v="208"/>
            <x v="215"/>
            <x v="239"/>
            <x v="240"/>
            <x v="241"/>
            <x v="251"/>
            <x v="264"/>
            <x v="265"/>
          </reference>
        </references>
      </pivotArea>
    </format>
    <format dxfId="608">
      <pivotArea dataOnly="0" labelOnly="1" grandRow="1" outline="0" fieldPosition="0"/>
    </format>
    <format dxfId="607">
      <pivotArea type="all" dataOnly="0" outline="0" fieldPosition="0"/>
    </format>
    <format dxfId="606">
      <pivotArea outline="0" collapsedLevelsAreSubtotals="1" fieldPosition="0"/>
    </format>
    <format dxfId="605">
      <pivotArea type="origin" dataOnly="0" labelOnly="1" outline="0" fieldPosition="0"/>
    </format>
    <format dxfId="604">
      <pivotArea type="topRight" dataOnly="0" labelOnly="1" outline="0" fieldPosition="0"/>
    </format>
    <format dxfId="603">
      <pivotArea field="6" type="button" dataOnly="0" labelOnly="1" outline="0" axis="axisRow" fieldPosition="0"/>
    </format>
    <format dxfId="602">
      <pivotArea dataOnly="0" labelOnly="1" outline="0" fieldPosition="0">
        <references count="1">
          <reference field="6" count="39">
            <x v="10"/>
            <x v="15"/>
            <x v="26"/>
            <x v="32"/>
            <x v="36"/>
            <x v="39"/>
            <x v="55"/>
            <x v="57"/>
            <x v="65"/>
            <x v="70"/>
            <x v="73"/>
            <x v="74"/>
            <x v="79"/>
            <x v="80"/>
            <x v="88"/>
            <x v="97"/>
            <x v="102"/>
            <x v="110"/>
            <x v="114"/>
            <x v="140"/>
            <x v="142"/>
            <x v="181"/>
            <x v="186"/>
            <x v="198"/>
            <x v="199"/>
            <x v="201"/>
            <x v="212"/>
            <x v="215"/>
            <x v="216"/>
            <x v="219"/>
            <x v="229"/>
            <x v="239"/>
            <x v="240"/>
            <x v="241"/>
            <x v="243"/>
            <x v="261"/>
            <x v="264"/>
            <x v="265"/>
            <x v="270"/>
          </reference>
        </references>
      </pivotArea>
    </format>
    <format dxfId="601">
      <pivotArea dataOnly="0" labelOnly="1" grandRow="1" outline="0" fieldPosition="0"/>
    </format>
    <format dxfId="600">
      <pivotArea type="topRight" dataOnly="0" labelOnly="1" outline="0" fieldPosition="0"/>
    </format>
    <format dxfId="599">
      <pivotArea type="all" dataOnly="0" outline="0" fieldPosition="0"/>
    </format>
    <format dxfId="598">
      <pivotArea outline="0" collapsedLevelsAreSubtotals="1" fieldPosition="0"/>
    </format>
    <format dxfId="597">
      <pivotArea type="origin" dataOnly="0" labelOnly="1" outline="0" fieldPosition="0"/>
    </format>
    <format dxfId="596">
      <pivotArea type="topRight" dataOnly="0" labelOnly="1" outline="0" fieldPosition="0"/>
    </format>
    <format dxfId="595">
      <pivotArea field="6" type="button" dataOnly="0" labelOnly="1" outline="0" axis="axisRow" fieldPosition="0"/>
    </format>
    <format dxfId="594">
      <pivotArea dataOnly="0" labelOnly="1" outline="0" fieldPosition="0">
        <references count="1">
          <reference field="6" count="39">
            <x v="10"/>
            <x v="15"/>
            <x v="26"/>
            <x v="32"/>
            <x v="36"/>
            <x v="39"/>
            <x v="55"/>
            <x v="57"/>
            <x v="65"/>
            <x v="70"/>
            <x v="73"/>
            <x v="74"/>
            <x v="79"/>
            <x v="80"/>
            <x v="88"/>
            <x v="97"/>
            <x v="102"/>
            <x v="110"/>
            <x v="114"/>
            <x v="140"/>
            <x v="142"/>
            <x v="181"/>
            <x v="186"/>
            <x v="198"/>
            <x v="199"/>
            <x v="201"/>
            <x v="212"/>
            <x v="215"/>
            <x v="216"/>
            <x v="219"/>
            <x v="229"/>
            <x v="239"/>
            <x v="240"/>
            <x v="241"/>
            <x v="243"/>
            <x v="261"/>
            <x v="264"/>
            <x v="265"/>
            <x v="270"/>
          </reference>
        </references>
      </pivotArea>
    </format>
    <format dxfId="593">
      <pivotArea dataOnly="0" labelOnly="1" grandRow="1" outline="0" fieldPosition="0"/>
    </format>
    <format dxfId="592">
      <pivotArea type="topRight" dataOnly="0" labelOnly="1" outline="0" fieldPosition="0"/>
    </format>
    <format dxfId="591">
      <pivotArea outline="0" collapsedLevelsAreSubtotals="1" fieldPosition="0"/>
    </format>
    <format dxfId="590">
      <pivotArea field="6" type="button" dataOnly="0" labelOnly="1" outline="0" axis="axisRow" fieldPosition="0"/>
    </format>
    <format dxfId="589">
      <pivotArea dataOnly="0" labelOnly="1" outline="0" fieldPosition="0">
        <references count="1">
          <reference field="6" count="35">
            <x v="8"/>
            <x v="12"/>
            <x v="23"/>
            <x v="26"/>
            <x v="32"/>
            <x v="33"/>
            <x v="36"/>
            <x v="38"/>
            <x v="39"/>
            <x v="44"/>
            <x v="53"/>
            <x v="55"/>
            <x v="56"/>
            <x v="67"/>
            <x v="70"/>
            <x v="71"/>
            <x v="76"/>
            <x v="87"/>
            <x v="110"/>
            <x v="111"/>
            <x v="114"/>
            <x v="115"/>
            <x v="120"/>
            <x v="125"/>
            <x v="134"/>
            <x v="137"/>
            <x v="142"/>
            <x v="154"/>
            <x v="160"/>
            <x v="162"/>
            <x v="164"/>
            <x v="194"/>
            <x v="198"/>
            <x v="199"/>
            <x v="210"/>
          </reference>
        </references>
      </pivotArea>
    </format>
    <format dxfId="588">
      <pivotArea dataOnly="0" labelOnly="1" outline="0" fieldPosition="0">
        <references count="1">
          <reference field="6" count="11">
            <x v="215"/>
            <x v="217"/>
            <x v="219"/>
            <x v="225"/>
            <x v="239"/>
            <x v="240"/>
            <x v="242"/>
            <x v="243"/>
            <x v="264"/>
            <x v="265"/>
            <x v="272"/>
          </reference>
        </references>
      </pivotArea>
    </format>
    <format dxfId="587">
      <pivotArea dataOnly="0" labelOnly="1" grandRow="1" outline="0" fieldPosition="0"/>
    </format>
    <format dxfId="586">
      <pivotArea outline="0" collapsedLevelsAreSubtotals="1" fieldPosition="0"/>
    </format>
    <format dxfId="585">
      <pivotArea field="6" type="button" dataOnly="0" labelOnly="1" outline="0" axis="axisRow" fieldPosition="0"/>
    </format>
    <format dxfId="584">
      <pivotArea dataOnly="0" labelOnly="1" outline="0" fieldPosition="0">
        <references count="1">
          <reference field="6" count="35">
            <x v="8"/>
            <x v="12"/>
            <x v="23"/>
            <x v="26"/>
            <x v="32"/>
            <x v="33"/>
            <x v="36"/>
            <x v="38"/>
            <x v="39"/>
            <x v="44"/>
            <x v="53"/>
            <x v="55"/>
            <x v="56"/>
            <x v="67"/>
            <x v="70"/>
            <x v="71"/>
            <x v="76"/>
            <x v="87"/>
            <x v="110"/>
            <x v="111"/>
            <x v="114"/>
            <x v="115"/>
            <x v="120"/>
            <x v="125"/>
            <x v="134"/>
            <x v="137"/>
            <x v="142"/>
            <x v="154"/>
            <x v="160"/>
            <x v="162"/>
            <x v="164"/>
            <x v="194"/>
            <x v="198"/>
            <x v="199"/>
            <x v="210"/>
          </reference>
        </references>
      </pivotArea>
    </format>
    <format dxfId="583">
      <pivotArea dataOnly="0" labelOnly="1" outline="0" fieldPosition="0">
        <references count="1">
          <reference field="6" count="11">
            <x v="215"/>
            <x v="217"/>
            <x v="219"/>
            <x v="225"/>
            <x v="239"/>
            <x v="240"/>
            <x v="242"/>
            <x v="243"/>
            <x v="264"/>
            <x v="265"/>
            <x v="272"/>
          </reference>
        </references>
      </pivotArea>
    </format>
    <format dxfId="582">
      <pivotArea dataOnly="0" labelOnly="1" grandRow="1" outline="0" fieldPosition="0"/>
    </format>
    <format dxfId="581">
      <pivotArea type="all" dataOnly="0" outline="0" fieldPosition="0"/>
    </format>
    <format dxfId="580">
      <pivotArea outline="0" collapsedLevelsAreSubtotals="1" fieldPosition="0"/>
    </format>
    <format dxfId="579">
      <pivotArea type="origin" dataOnly="0" labelOnly="1" outline="0" fieldPosition="0"/>
    </format>
    <format dxfId="578">
      <pivotArea type="topRight" dataOnly="0" labelOnly="1" outline="0" fieldPosition="0"/>
    </format>
    <format dxfId="577">
      <pivotArea field="6" type="button" dataOnly="0" labelOnly="1" outline="0" axis="axisRow" fieldPosition="0"/>
    </format>
    <format dxfId="576">
      <pivotArea dataOnly="0" labelOnly="1" outline="0" fieldPosition="0">
        <references count="1">
          <reference field="6" count="35">
            <x v="8"/>
            <x v="12"/>
            <x v="23"/>
            <x v="26"/>
            <x v="32"/>
            <x v="33"/>
            <x v="36"/>
            <x v="38"/>
            <x v="39"/>
            <x v="44"/>
            <x v="53"/>
            <x v="55"/>
            <x v="56"/>
            <x v="67"/>
            <x v="70"/>
            <x v="71"/>
            <x v="76"/>
            <x v="87"/>
            <x v="110"/>
            <x v="111"/>
            <x v="114"/>
            <x v="115"/>
            <x v="120"/>
            <x v="125"/>
            <x v="134"/>
            <x v="137"/>
            <x v="142"/>
            <x v="154"/>
            <x v="160"/>
            <x v="162"/>
            <x v="164"/>
            <x v="194"/>
            <x v="198"/>
            <x v="199"/>
            <x v="210"/>
          </reference>
        </references>
      </pivotArea>
    </format>
    <format dxfId="575">
      <pivotArea dataOnly="0" labelOnly="1" outline="0" fieldPosition="0">
        <references count="1">
          <reference field="6" count="11">
            <x v="215"/>
            <x v="217"/>
            <x v="219"/>
            <x v="225"/>
            <x v="239"/>
            <x v="240"/>
            <x v="242"/>
            <x v="243"/>
            <x v="264"/>
            <x v="265"/>
            <x v="272"/>
          </reference>
        </references>
      </pivotArea>
    </format>
    <format dxfId="574">
      <pivotArea dataOnly="0" labelOnly="1" grandRow="1" outline="0" fieldPosition="0"/>
    </format>
    <format dxfId="573">
      <pivotArea type="topRight" dataOnly="0" labelOnly="1" outline="0" fieldPosition="0"/>
    </format>
    <format dxfId="572">
      <pivotArea type="all" dataOnly="0" outline="0" fieldPosition="0"/>
    </format>
    <format dxfId="571">
      <pivotArea outline="0" collapsedLevelsAreSubtotals="1" fieldPosition="0"/>
    </format>
    <format dxfId="570">
      <pivotArea type="origin" dataOnly="0" labelOnly="1" outline="0" fieldPosition="0"/>
    </format>
    <format dxfId="569">
      <pivotArea type="topRight" dataOnly="0" labelOnly="1" outline="0" fieldPosition="0"/>
    </format>
    <format dxfId="568">
      <pivotArea field="6" type="button" dataOnly="0" labelOnly="1" outline="0" axis="axisRow" fieldPosition="0"/>
    </format>
    <format dxfId="567">
      <pivotArea dataOnly="0" labelOnly="1" outline="0" fieldPosition="0">
        <references count="1">
          <reference field="6" count="35">
            <x v="8"/>
            <x v="12"/>
            <x v="23"/>
            <x v="26"/>
            <x v="32"/>
            <x v="33"/>
            <x v="36"/>
            <x v="38"/>
            <x v="39"/>
            <x v="44"/>
            <x v="53"/>
            <x v="55"/>
            <x v="56"/>
            <x v="67"/>
            <x v="70"/>
            <x v="71"/>
            <x v="76"/>
            <x v="87"/>
            <x v="110"/>
            <x v="111"/>
            <x v="114"/>
            <x v="115"/>
            <x v="120"/>
            <x v="125"/>
            <x v="134"/>
            <x v="137"/>
            <x v="142"/>
            <x v="154"/>
            <x v="160"/>
            <x v="162"/>
            <x v="164"/>
            <x v="194"/>
            <x v="198"/>
            <x v="199"/>
            <x v="210"/>
          </reference>
        </references>
      </pivotArea>
    </format>
    <format dxfId="566">
      <pivotArea dataOnly="0" labelOnly="1" outline="0" fieldPosition="0">
        <references count="1">
          <reference field="6" count="11">
            <x v="215"/>
            <x v="217"/>
            <x v="219"/>
            <x v="225"/>
            <x v="239"/>
            <x v="240"/>
            <x v="242"/>
            <x v="243"/>
            <x v="264"/>
            <x v="265"/>
            <x v="272"/>
          </reference>
        </references>
      </pivotArea>
    </format>
    <format dxfId="565">
      <pivotArea dataOnly="0" labelOnly="1" grandRow="1" outline="0" fieldPosition="0"/>
    </format>
    <format dxfId="564">
      <pivotArea type="topRight" dataOnly="0" labelOnly="1" outline="0" fieldPosition="0"/>
    </format>
    <format dxfId="563">
      <pivotArea outline="0" collapsedLevelsAreSubtotals="1" fieldPosition="0"/>
    </format>
    <format dxfId="562">
      <pivotArea dataOnly="0" labelOnly="1" outline="0" fieldPosition="0">
        <references count="1">
          <reference field="6" count="35">
            <x v="8"/>
            <x v="12"/>
            <x v="23"/>
            <x v="26"/>
            <x v="32"/>
            <x v="33"/>
            <x v="36"/>
            <x v="38"/>
            <x v="39"/>
            <x v="44"/>
            <x v="53"/>
            <x v="55"/>
            <x v="56"/>
            <x v="67"/>
            <x v="70"/>
            <x v="71"/>
            <x v="76"/>
            <x v="87"/>
            <x v="110"/>
            <x v="111"/>
            <x v="114"/>
            <x v="115"/>
            <x v="120"/>
            <x v="125"/>
            <x v="134"/>
            <x v="137"/>
            <x v="142"/>
            <x v="154"/>
            <x v="160"/>
            <x v="162"/>
            <x v="164"/>
            <x v="194"/>
            <x v="198"/>
            <x v="199"/>
            <x v="210"/>
          </reference>
        </references>
      </pivotArea>
    </format>
    <format dxfId="561">
      <pivotArea dataOnly="0" labelOnly="1" outline="0" fieldPosition="0">
        <references count="1">
          <reference field="6" count="11">
            <x v="215"/>
            <x v="217"/>
            <x v="219"/>
            <x v="225"/>
            <x v="239"/>
            <x v="240"/>
            <x v="242"/>
            <x v="243"/>
            <x v="264"/>
            <x v="265"/>
            <x v="272"/>
          </reference>
        </references>
      </pivotArea>
    </format>
    <format dxfId="560">
      <pivotArea dataOnly="0" labelOnly="1" grandRow="1" outline="0" fieldPosition="0"/>
    </format>
    <format dxfId="559">
      <pivotArea type="all" dataOnly="0" outline="0" fieldPosition="0"/>
    </format>
    <format dxfId="558">
      <pivotArea outline="0" collapsedLevelsAreSubtotals="1" fieldPosition="0"/>
    </format>
    <format dxfId="557">
      <pivotArea type="origin" dataOnly="0" labelOnly="1" outline="0" fieldPosition="0"/>
    </format>
    <format dxfId="556">
      <pivotArea type="topRight" dataOnly="0" labelOnly="1" outline="0" fieldPosition="0"/>
    </format>
    <format dxfId="555">
      <pivotArea field="6" type="button" dataOnly="0" labelOnly="1" outline="0" axis="axisRow" fieldPosition="0"/>
    </format>
    <format dxfId="554">
      <pivotArea dataOnly="0" labelOnly="1" outline="0" fieldPosition="0">
        <references count="1">
          <reference field="6" count="35">
            <x v="8"/>
            <x v="12"/>
            <x v="23"/>
            <x v="26"/>
            <x v="32"/>
            <x v="33"/>
            <x v="36"/>
            <x v="38"/>
            <x v="39"/>
            <x v="44"/>
            <x v="53"/>
            <x v="55"/>
            <x v="56"/>
            <x v="67"/>
            <x v="70"/>
            <x v="71"/>
            <x v="76"/>
            <x v="87"/>
            <x v="110"/>
            <x v="111"/>
            <x v="114"/>
            <x v="115"/>
            <x v="120"/>
            <x v="125"/>
            <x v="134"/>
            <x v="137"/>
            <x v="142"/>
            <x v="154"/>
            <x v="160"/>
            <x v="162"/>
            <x v="164"/>
            <x v="194"/>
            <x v="198"/>
            <x v="199"/>
            <x v="210"/>
          </reference>
        </references>
      </pivotArea>
    </format>
    <format dxfId="553">
      <pivotArea dataOnly="0" labelOnly="1" outline="0" fieldPosition="0">
        <references count="1">
          <reference field="6" count="11">
            <x v="215"/>
            <x v="217"/>
            <x v="219"/>
            <x v="225"/>
            <x v="239"/>
            <x v="240"/>
            <x v="242"/>
            <x v="243"/>
            <x v="264"/>
            <x v="265"/>
            <x v="272"/>
          </reference>
        </references>
      </pivotArea>
    </format>
    <format dxfId="552">
      <pivotArea dataOnly="0" labelOnly="1" grandRow="1" outline="0" fieldPosition="0"/>
    </format>
    <format dxfId="551">
      <pivotArea type="topRight" dataOnly="0" labelOnly="1" outline="0" fieldPosition="0"/>
    </format>
    <format dxfId="550">
      <pivotArea type="all" dataOnly="0" outline="0" fieldPosition="0"/>
    </format>
    <format dxfId="549">
      <pivotArea outline="0" collapsedLevelsAreSubtotals="1" fieldPosition="0"/>
    </format>
    <format dxfId="548">
      <pivotArea type="origin" dataOnly="0" labelOnly="1" outline="0" fieldPosition="0"/>
    </format>
    <format dxfId="547">
      <pivotArea type="topRight" dataOnly="0" labelOnly="1" outline="0" fieldPosition="0"/>
    </format>
    <format dxfId="546">
      <pivotArea field="6" type="button" dataOnly="0" labelOnly="1" outline="0" axis="axisRow" fieldPosition="0"/>
    </format>
    <format dxfId="545">
      <pivotArea dataOnly="0" labelOnly="1" outline="0" fieldPosition="0">
        <references count="1">
          <reference field="6" count="35">
            <x v="8"/>
            <x v="12"/>
            <x v="23"/>
            <x v="26"/>
            <x v="32"/>
            <x v="33"/>
            <x v="36"/>
            <x v="38"/>
            <x v="39"/>
            <x v="44"/>
            <x v="53"/>
            <x v="55"/>
            <x v="56"/>
            <x v="67"/>
            <x v="70"/>
            <x v="71"/>
            <x v="76"/>
            <x v="87"/>
            <x v="110"/>
            <x v="111"/>
            <x v="114"/>
            <x v="115"/>
            <x v="120"/>
            <x v="125"/>
            <x v="134"/>
            <x v="137"/>
            <x v="142"/>
            <x v="154"/>
            <x v="160"/>
            <x v="162"/>
            <x v="164"/>
            <x v="194"/>
            <x v="198"/>
            <x v="199"/>
            <x v="210"/>
          </reference>
        </references>
      </pivotArea>
    </format>
    <format dxfId="544">
      <pivotArea dataOnly="0" labelOnly="1" outline="0" fieldPosition="0">
        <references count="1">
          <reference field="6" count="11">
            <x v="215"/>
            <x v="217"/>
            <x v="219"/>
            <x v="225"/>
            <x v="239"/>
            <x v="240"/>
            <x v="242"/>
            <x v="243"/>
            <x v="264"/>
            <x v="265"/>
            <x v="272"/>
          </reference>
        </references>
      </pivotArea>
    </format>
    <format dxfId="543">
      <pivotArea dataOnly="0" labelOnly="1" grandRow="1" outline="0" fieldPosition="0"/>
    </format>
    <format dxfId="542">
      <pivotArea type="topRight" dataOnly="0" labelOnly="1" outline="0" fieldPosition="0"/>
    </format>
    <format dxfId="541">
      <pivotArea outline="0" fieldPosition="0">
        <references count="1">
          <reference field="6" count="2" selected="0">
            <x v="32"/>
            <x v="33"/>
          </reference>
        </references>
      </pivotArea>
    </format>
    <format dxfId="540">
      <pivotArea outline="0" fieldPosition="0">
        <references count="1">
          <reference field="6" count="1" selected="0">
            <x v="38"/>
          </reference>
        </references>
      </pivotArea>
    </format>
    <format dxfId="539">
      <pivotArea outline="0" fieldPosition="0">
        <references count="1">
          <reference field="6" count="1" selected="0">
            <x v="44"/>
          </reference>
        </references>
      </pivotArea>
    </format>
    <format dxfId="538">
      <pivotArea outline="0" fieldPosition="0">
        <references count="1">
          <reference field="6" count="1" selected="0">
            <x v="55"/>
          </reference>
        </references>
      </pivotArea>
    </format>
    <format dxfId="537">
      <pivotArea outline="0" fieldPosition="0">
        <references count="1">
          <reference field="6" count="1" selected="0">
            <x v="67"/>
          </reference>
        </references>
      </pivotArea>
    </format>
    <format dxfId="536">
      <pivotArea outline="0" fieldPosition="0">
        <references count="1">
          <reference field="6" count="1" selected="0">
            <x v="114"/>
          </reference>
        </references>
      </pivotArea>
    </format>
    <format dxfId="535">
      <pivotArea outline="0" fieldPosition="0">
        <references count="1">
          <reference field="6" count="1" selected="0">
            <x v="134"/>
          </reference>
        </references>
      </pivotArea>
    </format>
    <format dxfId="534">
      <pivotArea outline="0" fieldPosition="0">
        <references count="1">
          <reference field="6" count="1" selected="0">
            <x v="243"/>
          </reference>
        </references>
      </pivotArea>
    </format>
    <format dxfId="533">
      <pivotArea outline="0" fieldPosition="0">
        <references count="1">
          <reference field="6" count="43" selected="0">
            <x v="9"/>
            <x v="15"/>
            <x v="23"/>
            <x v="26"/>
            <x v="29"/>
            <x v="30"/>
            <x v="32"/>
            <x v="43"/>
            <x v="62"/>
            <x v="63"/>
            <x v="70"/>
            <x v="83"/>
            <x v="87"/>
            <x v="91"/>
            <x v="95"/>
            <x v="96"/>
            <x v="100"/>
            <x v="103"/>
            <x v="114"/>
            <x v="118"/>
            <x v="120"/>
            <x v="123"/>
            <x v="127"/>
            <x v="146"/>
            <x v="156"/>
            <x v="157"/>
            <x v="175"/>
            <x v="176"/>
            <x v="180"/>
            <x v="195"/>
            <x v="198"/>
            <x v="216"/>
            <x v="222"/>
            <x v="225"/>
            <x v="239"/>
            <x v="240"/>
            <x v="243"/>
            <x v="244"/>
            <x v="254"/>
            <x v="263"/>
            <x v="264"/>
            <x v="268"/>
            <x v="269"/>
          </reference>
        </references>
      </pivotArea>
    </format>
    <format dxfId="532">
      <pivotArea outline="0" collapsedLevelsAreSubtotals="1" fieldPosition="0"/>
    </format>
    <format dxfId="531">
      <pivotArea field="6" type="button" dataOnly="0" labelOnly="1" outline="0" axis="axisRow" fieldPosition="0"/>
    </format>
    <format dxfId="530">
      <pivotArea dataOnly="0" labelOnly="1" outline="0" fieldPosition="0">
        <references count="1">
          <reference field="6" count="35">
            <x v="9"/>
            <x v="15"/>
            <x v="23"/>
            <x v="26"/>
            <x v="29"/>
            <x v="30"/>
            <x v="32"/>
            <x v="43"/>
            <x v="62"/>
            <x v="63"/>
            <x v="70"/>
            <x v="83"/>
            <x v="87"/>
            <x v="91"/>
            <x v="95"/>
            <x v="96"/>
            <x v="100"/>
            <x v="103"/>
            <x v="114"/>
            <x v="118"/>
            <x v="120"/>
            <x v="123"/>
            <x v="127"/>
            <x v="146"/>
            <x v="156"/>
            <x v="157"/>
            <x v="175"/>
            <x v="176"/>
            <x v="180"/>
            <x v="195"/>
            <x v="198"/>
            <x v="216"/>
            <x v="222"/>
            <x v="225"/>
            <x v="239"/>
          </reference>
        </references>
      </pivotArea>
    </format>
    <format dxfId="529">
      <pivotArea dataOnly="0" labelOnly="1" outline="0" fieldPosition="0">
        <references count="1">
          <reference field="6" count="8">
            <x v="240"/>
            <x v="243"/>
            <x v="244"/>
            <x v="254"/>
            <x v="263"/>
            <x v="264"/>
            <x v="268"/>
            <x v="269"/>
          </reference>
        </references>
      </pivotArea>
    </format>
    <format dxfId="528">
      <pivotArea dataOnly="0" labelOnly="1" grandRow="1" outline="0" fieldPosition="0"/>
    </format>
    <format dxfId="527">
      <pivotArea outline="0" fieldPosition="0">
        <references count="1">
          <reference field="6" count="1" selected="0">
            <x v="91"/>
          </reference>
        </references>
      </pivotArea>
    </format>
    <format dxfId="526">
      <pivotArea dataOnly="0" labelOnly="1" outline="0" fieldPosition="0">
        <references count="1">
          <reference field="6" count="1">
            <x v="91"/>
          </reference>
        </references>
      </pivotArea>
    </format>
    <format dxfId="525">
      <pivotArea outline="0" fieldPosition="0">
        <references count="1">
          <reference field="6" count="1" selected="0">
            <x v="268"/>
          </reference>
        </references>
      </pivotArea>
    </format>
    <format dxfId="524">
      <pivotArea dataOnly="0" labelOnly="1" outline="0" fieldPosition="0">
        <references count="1">
          <reference field="6" count="1">
            <x v="268"/>
          </reference>
        </references>
      </pivotArea>
    </format>
    <format dxfId="523">
      <pivotArea outline="0" fieldPosition="0">
        <references count="1">
          <reference field="6" count="1" selected="0">
            <x v="23"/>
          </reference>
        </references>
      </pivotArea>
    </format>
    <format dxfId="522">
      <pivotArea dataOnly="0" labelOnly="1" outline="0" fieldPosition="0">
        <references count="1">
          <reference field="6" count="1">
            <x v="23"/>
          </reference>
        </references>
      </pivotArea>
    </format>
    <format dxfId="521">
      <pivotArea outline="0" fieldPosition="0">
        <references count="1">
          <reference field="6" count="1" selected="0">
            <x v="23"/>
          </reference>
        </references>
      </pivotArea>
    </format>
    <format dxfId="520">
      <pivotArea dataOnly="0" labelOnly="1" outline="0" fieldPosition="0">
        <references count="1">
          <reference field="6" count="1">
            <x v="23"/>
          </reference>
        </references>
      </pivotArea>
    </format>
    <format dxfId="519">
      <pivotArea dataOnly="0" labelOnly="1" outline="0" fieldPosition="0">
        <references count="1">
          <reference field="6" count="1">
            <x v="100"/>
          </reference>
        </references>
      </pivotArea>
    </format>
    <format dxfId="518">
      <pivotArea outline="0" fieldPosition="0">
        <references count="1">
          <reference field="6" count="1" selected="0">
            <x v="100"/>
          </reference>
        </references>
      </pivotArea>
    </format>
    <format dxfId="517">
      <pivotArea outline="0" fieldPosition="0">
        <references count="1">
          <reference field="6" count="1" selected="0">
            <x v="96"/>
          </reference>
        </references>
      </pivotArea>
    </format>
    <format dxfId="516">
      <pivotArea dataOnly="0" labelOnly="1" outline="0" fieldPosition="0">
        <references count="1">
          <reference field="6" count="1">
            <x v="96"/>
          </reference>
        </references>
      </pivotArea>
    </format>
    <format dxfId="515">
      <pivotArea type="all" dataOnly="0" outline="0" fieldPosition="0"/>
    </format>
    <format dxfId="514">
      <pivotArea outline="0" collapsedLevelsAreSubtotals="1" fieldPosition="0"/>
    </format>
    <format dxfId="513">
      <pivotArea type="origin" dataOnly="0" labelOnly="1" outline="0" fieldPosition="0"/>
    </format>
    <format dxfId="512">
      <pivotArea type="topRight" dataOnly="0" labelOnly="1" outline="0" fieldPosition="0"/>
    </format>
    <format dxfId="511">
      <pivotArea field="6" type="button" dataOnly="0" labelOnly="1" outline="0" axis="axisRow" fieldPosition="0"/>
    </format>
    <format dxfId="510">
      <pivotArea dataOnly="0" labelOnly="1" outline="0" fieldPosition="0">
        <references count="1">
          <reference field="6" count="18">
            <x v="26"/>
            <x v="39"/>
            <x v="45"/>
            <x v="54"/>
            <x v="110"/>
            <x v="115"/>
            <x v="116"/>
            <x v="124"/>
            <x v="198"/>
            <x v="208"/>
            <x v="215"/>
            <x v="222"/>
            <x v="239"/>
            <x v="240"/>
            <x v="241"/>
            <x v="252"/>
            <x v="264"/>
            <x v="265"/>
          </reference>
        </references>
      </pivotArea>
    </format>
    <format dxfId="509">
      <pivotArea dataOnly="0" labelOnly="1" grandRow="1" outline="0" fieldPosition="0"/>
    </format>
    <format dxfId="508">
      <pivotArea type="topRight" dataOnly="0" labelOnly="1" outline="0" fieldPosition="0"/>
    </format>
    <format dxfId="507">
      <pivotArea outline="0" fieldPosition="0">
        <references count="1">
          <reference field="6" count="18" selected="0">
            <x v="26"/>
            <x v="39"/>
            <x v="45"/>
            <x v="54"/>
            <x v="110"/>
            <x v="115"/>
            <x v="116"/>
            <x v="124"/>
            <x v="198"/>
            <x v="208"/>
            <x v="215"/>
            <x v="222"/>
            <x v="239"/>
            <x v="240"/>
            <x v="241"/>
            <x v="252"/>
            <x v="264"/>
            <x v="265"/>
          </reference>
        </references>
      </pivotArea>
    </format>
    <format dxfId="506">
      <pivotArea dataOnly="0" labelOnly="1" outline="0" fieldPosition="0">
        <references count="1">
          <reference field="6" count="18">
            <x v="26"/>
            <x v="39"/>
            <x v="45"/>
            <x v="54"/>
            <x v="110"/>
            <x v="115"/>
            <x v="116"/>
            <x v="124"/>
            <x v="198"/>
            <x v="208"/>
            <x v="215"/>
            <x v="222"/>
            <x v="239"/>
            <x v="240"/>
            <x v="241"/>
            <x v="252"/>
            <x v="264"/>
            <x v="265"/>
          </reference>
        </references>
      </pivotArea>
    </format>
    <format dxfId="505">
      <pivotArea outline="0" fieldPosition="0">
        <references count="1">
          <reference field="6" count="30" selected="0">
            <x v="9"/>
            <x v="12"/>
            <x v="23"/>
            <x v="24"/>
            <x v="26"/>
            <x v="32"/>
            <x v="39"/>
            <x v="45"/>
            <x v="55"/>
            <x v="56"/>
            <x v="96"/>
            <x v="110"/>
            <x v="112"/>
            <x v="114"/>
            <x v="118"/>
            <x v="128"/>
            <x v="176"/>
            <x v="181"/>
            <x v="198"/>
            <x v="199"/>
            <x v="201"/>
            <x v="202"/>
            <x v="205"/>
            <x v="215"/>
            <x v="219"/>
            <x v="241"/>
            <x v="250"/>
            <x v="261"/>
            <x v="264"/>
            <x v="265"/>
          </reference>
        </references>
      </pivotArea>
    </format>
    <format dxfId="504">
      <pivotArea dataOnly="0" labelOnly="1" outline="0" fieldPosition="0">
        <references count="1">
          <reference field="6" count="30">
            <x v="9"/>
            <x v="12"/>
            <x v="23"/>
            <x v="24"/>
            <x v="26"/>
            <x v="32"/>
            <x v="39"/>
            <x v="45"/>
            <x v="55"/>
            <x v="56"/>
            <x v="96"/>
            <x v="110"/>
            <x v="112"/>
            <x v="114"/>
            <x v="118"/>
            <x v="128"/>
            <x v="176"/>
            <x v="181"/>
            <x v="198"/>
            <x v="199"/>
            <x v="201"/>
            <x v="202"/>
            <x v="205"/>
            <x v="215"/>
            <x v="219"/>
            <x v="241"/>
            <x v="250"/>
            <x v="261"/>
            <x v="264"/>
            <x v="265"/>
          </reference>
        </references>
      </pivotArea>
    </format>
    <format dxfId="503">
      <pivotArea outline="0" fieldPosition="0">
        <references count="1">
          <reference field="6" count="43" selected="0">
            <x v="9"/>
            <x v="15"/>
            <x v="23"/>
            <x v="26"/>
            <x v="29"/>
            <x v="30"/>
            <x v="32"/>
            <x v="43"/>
            <x v="62"/>
            <x v="63"/>
            <x v="70"/>
            <x v="83"/>
            <x v="87"/>
            <x v="91"/>
            <x v="95"/>
            <x v="96"/>
            <x v="100"/>
            <x v="103"/>
            <x v="114"/>
            <x v="118"/>
            <x v="120"/>
            <x v="123"/>
            <x v="127"/>
            <x v="146"/>
            <x v="156"/>
            <x v="157"/>
            <x v="175"/>
            <x v="176"/>
            <x v="180"/>
            <x v="195"/>
            <x v="198"/>
            <x v="216"/>
            <x v="222"/>
            <x v="225"/>
            <x v="239"/>
            <x v="240"/>
            <x v="243"/>
            <x v="244"/>
            <x v="254"/>
            <x v="263"/>
            <x v="264"/>
            <x v="268"/>
            <x v="269"/>
          </reference>
        </references>
      </pivotArea>
    </format>
    <format dxfId="502">
      <pivotArea dataOnly="0" labelOnly="1" outline="0" fieldPosition="0">
        <references count="1">
          <reference field="6" count="35">
            <x v="9"/>
            <x v="15"/>
            <x v="23"/>
            <x v="26"/>
            <x v="29"/>
            <x v="30"/>
            <x v="32"/>
            <x v="43"/>
            <x v="62"/>
            <x v="63"/>
            <x v="70"/>
            <x v="83"/>
            <x v="87"/>
            <x v="91"/>
            <x v="95"/>
            <x v="96"/>
            <x v="100"/>
            <x v="103"/>
            <x v="114"/>
            <x v="118"/>
            <x v="120"/>
            <x v="123"/>
            <x v="127"/>
            <x v="146"/>
            <x v="156"/>
            <x v="157"/>
            <x v="175"/>
            <x v="176"/>
            <x v="180"/>
            <x v="195"/>
            <x v="198"/>
            <x v="216"/>
            <x v="222"/>
            <x v="225"/>
            <x v="239"/>
          </reference>
        </references>
      </pivotArea>
    </format>
    <format dxfId="501">
      <pivotArea dataOnly="0" labelOnly="1" outline="0" fieldPosition="0">
        <references count="1">
          <reference field="6" count="8">
            <x v="240"/>
            <x v="243"/>
            <x v="244"/>
            <x v="254"/>
            <x v="263"/>
            <x v="264"/>
            <x v="268"/>
            <x v="269"/>
          </reference>
        </references>
      </pivotArea>
    </format>
    <format dxfId="500">
      <pivotArea outline="0" fieldPosition="0">
        <references count="1">
          <reference field="6" count="82" selected="0">
            <x v="1"/>
            <x v="2"/>
            <x v="4"/>
            <x v="6"/>
            <x v="10"/>
            <x v="11"/>
            <x v="12"/>
            <x v="13"/>
            <x v="14"/>
            <x v="20"/>
            <x v="23"/>
            <x v="24"/>
            <x v="25"/>
            <x v="26"/>
            <x v="27"/>
            <x v="31"/>
            <x v="32"/>
            <x v="33"/>
            <x v="34"/>
            <x v="35"/>
            <x v="36"/>
            <x v="38"/>
            <x v="39"/>
            <x v="40"/>
            <x v="44"/>
            <x v="45"/>
            <x v="46"/>
            <x v="48"/>
            <x v="49"/>
            <x v="55"/>
            <x v="56"/>
            <x v="63"/>
            <x v="67"/>
            <x v="68"/>
            <x v="71"/>
            <x v="80"/>
            <x v="81"/>
            <x v="86"/>
            <x v="89"/>
            <x v="92"/>
            <x v="101"/>
            <x v="105"/>
            <x v="108"/>
            <x v="110"/>
            <x v="114"/>
            <x v="115"/>
            <x v="118"/>
            <x v="121"/>
            <x v="122"/>
            <x v="123"/>
            <x v="128"/>
            <x v="129"/>
            <x v="132"/>
            <x v="143"/>
            <x v="145"/>
            <x v="152"/>
            <x v="153"/>
            <x v="163"/>
            <x v="168"/>
            <x v="173"/>
            <x v="174"/>
            <x v="175"/>
            <x v="178"/>
            <x v="181"/>
            <x v="184"/>
            <x v="198"/>
            <x v="199"/>
            <x v="206"/>
            <x v="209"/>
            <x v="215"/>
            <x v="216"/>
            <x v="219"/>
            <x v="220"/>
            <x v="226"/>
            <x v="227"/>
            <x v="230"/>
            <x v="237"/>
            <x v="240"/>
            <x v="248"/>
            <x v="264"/>
            <x v="265"/>
            <x v="266"/>
          </reference>
        </references>
      </pivotArea>
    </format>
    <format dxfId="499">
      <pivotArea dataOnly="0" labelOnly="1" outline="0" fieldPosition="0">
        <references count="1">
          <reference field="6" count="50">
            <x v="1"/>
            <x v="2"/>
            <x v="4"/>
            <x v="6"/>
            <x v="10"/>
            <x v="11"/>
            <x v="12"/>
            <x v="13"/>
            <x v="14"/>
            <x v="20"/>
            <x v="23"/>
            <x v="24"/>
            <x v="25"/>
            <x v="26"/>
            <x v="27"/>
            <x v="31"/>
            <x v="32"/>
            <x v="33"/>
            <x v="34"/>
            <x v="35"/>
            <x v="36"/>
            <x v="38"/>
            <x v="39"/>
            <x v="40"/>
            <x v="44"/>
            <x v="45"/>
            <x v="46"/>
            <x v="48"/>
            <x v="49"/>
            <x v="55"/>
            <x v="56"/>
            <x v="63"/>
            <x v="67"/>
            <x v="68"/>
            <x v="71"/>
            <x v="80"/>
            <x v="81"/>
            <x v="86"/>
            <x v="89"/>
            <x v="92"/>
            <x v="101"/>
            <x v="105"/>
            <x v="108"/>
            <x v="110"/>
            <x v="114"/>
            <x v="115"/>
            <x v="118"/>
            <x v="121"/>
            <x v="122"/>
            <x v="123"/>
          </reference>
        </references>
      </pivotArea>
    </format>
    <format dxfId="498">
      <pivotArea dataOnly="0" labelOnly="1" outline="0" fieldPosition="0">
        <references count="1">
          <reference field="6" count="32">
            <x v="128"/>
            <x v="129"/>
            <x v="132"/>
            <x v="143"/>
            <x v="145"/>
            <x v="152"/>
            <x v="153"/>
            <x v="163"/>
            <x v="168"/>
            <x v="173"/>
            <x v="174"/>
            <x v="175"/>
            <x v="178"/>
            <x v="181"/>
            <x v="184"/>
            <x v="198"/>
            <x v="199"/>
            <x v="206"/>
            <x v="209"/>
            <x v="215"/>
            <x v="216"/>
            <x v="219"/>
            <x v="220"/>
            <x v="226"/>
            <x v="227"/>
            <x v="230"/>
            <x v="237"/>
            <x v="240"/>
            <x v="248"/>
            <x v="264"/>
            <x v="265"/>
            <x v="266"/>
          </reference>
        </references>
      </pivotArea>
    </format>
    <format dxfId="497">
      <pivotArea type="all" dataOnly="0" outline="0" fieldPosition="0"/>
    </format>
    <format dxfId="496">
      <pivotArea outline="0" collapsedLevelsAreSubtotals="1" fieldPosition="0"/>
    </format>
    <format dxfId="495">
      <pivotArea type="origin" dataOnly="0" labelOnly="1" outline="0" fieldPosition="0"/>
    </format>
    <format dxfId="494">
      <pivotArea field="6" type="button" dataOnly="0" labelOnly="1" outline="0" axis="axisRow" fieldPosition="0"/>
    </format>
    <format dxfId="493">
      <pivotArea field="7" type="button" dataOnly="0" labelOnly="1" outline="0" axis="axisRow" fieldPosition="1"/>
    </format>
    <format dxfId="492">
      <pivotArea field="1" type="button" dataOnly="0" labelOnly="1" outline="0"/>
    </format>
    <format dxfId="491">
      <pivotArea dataOnly="0" labelOnly="1" outline="0" fieldPosition="0">
        <references count="1">
          <reference field="6" count="50">
            <x v="2"/>
            <x v="6"/>
            <x v="9"/>
            <x v="18"/>
            <x v="23"/>
            <x v="24"/>
            <x v="26"/>
            <x v="32"/>
            <x v="39"/>
            <x v="45"/>
            <x v="46"/>
            <x v="48"/>
            <x v="49"/>
            <x v="55"/>
            <x v="60"/>
            <x v="62"/>
            <x v="63"/>
            <x v="67"/>
            <x v="80"/>
            <x v="81"/>
            <x v="85"/>
            <x v="94"/>
            <x v="98"/>
            <x v="101"/>
            <x v="105"/>
            <x v="110"/>
            <x v="114"/>
            <x v="120"/>
            <x v="123"/>
            <x v="126"/>
            <x v="132"/>
            <x v="143"/>
            <x v="148"/>
            <x v="153"/>
            <x v="155"/>
            <x v="163"/>
            <x v="168"/>
            <x v="174"/>
            <x v="175"/>
            <x v="177"/>
            <x v="181"/>
            <x v="182"/>
            <x v="185"/>
            <x v="196"/>
            <x v="198"/>
            <x v="215"/>
            <x v="216"/>
            <x v="219"/>
            <x v="220"/>
            <x v="223"/>
          </reference>
        </references>
      </pivotArea>
    </format>
    <format dxfId="490">
      <pivotArea dataOnly="0" labelOnly="1" outline="0" fieldPosition="0">
        <references count="1">
          <reference field="6" count="10">
            <x v="227"/>
            <x v="234"/>
            <x v="235"/>
            <x v="240"/>
            <x v="252"/>
            <x v="256"/>
            <x v="264"/>
            <x v="265"/>
            <x v="267"/>
            <x v="271"/>
          </reference>
        </references>
      </pivotArea>
    </format>
    <format dxfId="489">
      <pivotArea dataOnly="0" labelOnly="1" grandRow="1" outline="0" fieldPosition="0"/>
    </format>
    <format dxfId="488">
      <pivotArea dataOnly="0" labelOnly="1" outline="0" fieldPosition="0">
        <references count="2">
          <reference field="6" count="1" selected="0">
            <x v="2"/>
          </reference>
          <reference field="7" count="1">
            <x v="16"/>
          </reference>
        </references>
      </pivotArea>
    </format>
    <format dxfId="487">
      <pivotArea dataOnly="0" labelOnly="1" outline="0" fieldPosition="0">
        <references count="2">
          <reference field="6" count="1" selected="0">
            <x v="9"/>
          </reference>
          <reference field="7" count="1">
            <x v="17"/>
          </reference>
        </references>
      </pivotArea>
    </format>
    <format dxfId="486">
      <pivotArea dataOnly="0" labelOnly="1" outline="0" fieldPosition="0">
        <references count="2">
          <reference field="6" count="1" selected="0">
            <x v="18"/>
          </reference>
          <reference field="7" count="1">
            <x v="16"/>
          </reference>
        </references>
      </pivotArea>
    </format>
    <format dxfId="485">
      <pivotArea dataOnly="0" labelOnly="1" outline="0" fieldPosition="0">
        <references count="2">
          <reference field="6" count="1" selected="0">
            <x v="23"/>
          </reference>
          <reference field="7" count="1">
            <x v="14"/>
          </reference>
        </references>
      </pivotArea>
    </format>
    <format dxfId="484">
      <pivotArea dataOnly="0" labelOnly="1" outline="0" fieldPosition="0">
        <references count="2">
          <reference field="6" count="1" selected="0">
            <x v="24"/>
          </reference>
          <reference field="7" count="1">
            <x v="11"/>
          </reference>
        </references>
      </pivotArea>
    </format>
    <format dxfId="483">
      <pivotArea dataOnly="0" labelOnly="1" outline="0" fieldPosition="0">
        <references count="2">
          <reference field="6" count="1" selected="0">
            <x v="26"/>
          </reference>
          <reference field="7" count="1">
            <x v="17"/>
          </reference>
        </references>
      </pivotArea>
    </format>
    <format dxfId="482">
      <pivotArea dataOnly="0" labelOnly="1" outline="0" fieldPosition="0">
        <references count="2">
          <reference field="6" count="1" selected="0">
            <x v="32"/>
          </reference>
          <reference field="7" count="1">
            <x v="19"/>
          </reference>
        </references>
      </pivotArea>
    </format>
    <format dxfId="481">
      <pivotArea dataOnly="0" labelOnly="1" outline="0" fieldPosition="0">
        <references count="2">
          <reference field="6" count="1" selected="0">
            <x v="39"/>
          </reference>
          <reference field="7" count="1">
            <x v="17"/>
          </reference>
        </references>
      </pivotArea>
    </format>
    <format dxfId="480">
      <pivotArea dataOnly="0" labelOnly="1" outline="0" fieldPosition="0">
        <references count="2">
          <reference field="6" count="1" selected="0">
            <x v="45"/>
          </reference>
          <reference field="7" count="1">
            <x v="4"/>
          </reference>
        </references>
      </pivotArea>
    </format>
    <format dxfId="479">
      <pivotArea dataOnly="0" labelOnly="1" outline="0" fieldPosition="0">
        <references count="2">
          <reference field="6" count="1" selected="0">
            <x v="46"/>
          </reference>
          <reference field="7" count="1">
            <x v="16"/>
          </reference>
        </references>
      </pivotArea>
    </format>
    <format dxfId="478">
      <pivotArea dataOnly="0" labelOnly="1" outline="0" fieldPosition="0">
        <references count="2">
          <reference field="6" count="1" selected="0">
            <x v="49"/>
          </reference>
          <reference field="7" count="1">
            <x v="17"/>
          </reference>
        </references>
      </pivotArea>
    </format>
    <format dxfId="477">
      <pivotArea dataOnly="0" labelOnly="1" outline="0" fieldPosition="0">
        <references count="2">
          <reference field="6" count="1" selected="0">
            <x v="55"/>
          </reference>
          <reference field="7" count="1">
            <x v="16"/>
          </reference>
        </references>
      </pivotArea>
    </format>
    <format dxfId="476">
      <pivotArea dataOnly="0" labelOnly="1" outline="0" fieldPosition="0">
        <references count="2">
          <reference field="6" count="1" selected="0">
            <x v="62"/>
          </reference>
          <reference field="7" count="1">
            <x v="11"/>
          </reference>
        </references>
      </pivotArea>
    </format>
    <format dxfId="475">
      <pivotArea dataOnly="0" labelOnly="1" outline="0" fieldPosition="0">
        <references count="2">
          <reference field="6" count="1" selected="0">
            <x v="63"/>
          </reference>
          <reference field="7" count="1">
            <x v="17"/>
          </reference>
        </references>
      </pivotArea>
    </format>
    <format dxfId="474">
      <pivotArea dataOnly="0" labelOnly="1" outline="0" fieldPosition="0">
        <references count="2">
          <reference field="6" count="1" selected="0">
            <x v="80"/>
          </reference>
          <reference field="7" count="1">
            <x v="12"/>
          </reference>
        </references>
      </pivotArea>
    </format>
    <format dxfId="473">
      <pivotArea dataOnly="0" labelOnly="1" outline="0" fieldPosition="0">
        <references count="2">
          <reference field="6" count="1" selected="0">
            <x v="81"/>
          </reference>
          <reference field="7" count="1">
            <x v="16"/>
          </reference>
        </references>
      </pivotArea>
    </format>
    <format dxfId="472">
      <pivotArea dataOnly="0" labelOnly="1" outline="0" fieldPosition="0">
        <references count="2">
          <reference field="6" count="1" selected="0">
            <x v="85"/>
          </reference>
          <reference field="7" count="1">
            <x v="17"/>
          </reference>
        </references>
      </pivotArea>
    </format>
    <format dxfId="471">
      <pivotArea dataOnly="0" labelOnly="1" outline="0" fieldPosition="0">
        <references count="2">
          <reference field="6" count="1" selected="0">
            <x v="94"/>
          </reference>
          <reference field="7" count="1">
            <x v="11"/>
          </reference>
        </references>
      </pivotArea>
    </format>
    <format dxfId="470">
      <pivotArea dataOnly="0" labelOnly="1" outline="0" fieldPosition="0">
        <references count="2">
          <reference field="6" count="1" selected="0">
            <x v="98"/>
          </reference>
          <reference field="7" count="1">
            <x v="16"/>
          </reference>
        </references>
      </pivotArea>
    </format>
    <format dxfId="469">
      <pivotArea dataOnly="0" labelOnly="1" outline="0" fieldPosition="0">
        <references count="2">
          <reference field="6" count="1" selected="0">
            <x v="105"/>
          </reference>
          <reference field="7" count="1">
            <x v="15"/>
          </reference>
        </references>
      </pivotArea>
    </format>
    <format dxfId="468">
      <pivotArea dataOnly="0" labelOnly="1" outline="0" fieldPosition="0">
        <references count="2">
          <reference field="6" count="1" selected="0">
            <x v="110"/>
          </reference>
          <reference field="7" count="1">
            <x v="16"/>
          </reference>
        </references>
      </pivotArea>
    </format>
    <format dxfId="467">
      <pivotArea dataOnly="0" labelOnly="1" outline="0" fieldPosition="0">
        <references count="2">
          <reference field="6" count="1" selected="0">
            <x v="120"/>
          </reference>
          <reference field="7" count="1">
            <x v="17"/>
          </reference>
        </references>
      </pivotArea>
    </format>
    <format dxfId="466">
      <pivotArea dataOnly="0" labelOnly="1" outline="0" fieldPosition="0">
        <references count="2">
          <reference field="6" count="1" selected="0">
            <x v="123"/>
          </reference>
          <reference field="7" count="1">
            <x v="18"/>
          </reference>
        </references>
      </pivotArea>
    </format>
    <format dxfId="465">
      <pivotArea dataOnly="0" labelOnly="1" outline="0" fieldPosition="0">
        <references count="2">
          <reference field="6" count="1" selected="0">
            <x v="126"/>
          </reference>
          <reference field="7" count="1">
            <x v="8"/>
          </reference>
        </references>
      </pivotArea>
    </format>
    <format dxfId="464">
      <pivotArea dataOnly="0" labelOnly="1" outline="0" fieldPosition="0">
        <references count="2">
          <reference field="6" count="1" selected="0">
            <x v="132"/>
          </reference>
          <reference field="7" count="1">
            <x v="17"/>
          </reference>
        </references>
      </pivotArea>
    </format>
    <format dxfId="463">
      <pivotArea dataOnly="0" labelOnly="1" outline="0" fieldPosition="0">
        <references count="2">
          <reference field="6" count="1" selected="0">
            <x v="143"/>
          </reference>
          <reference field="7" count="1">
            <x v="16"/>
          </reference>
        </references>
      </pivotArea>
    </format>
    <format dxfId="462">
      <pivotArea dataOnly="0" labelOnly="1" outline="0" fieldPosition="0">
        <references count="2">
          <reference field="6" count="1" selected="0">
            <x v="148"/>
          </reference>
          <reference field="7" count="1">
            <x v="8"/>
          </reference>
        </references>
      </pivotArea>
    </format>
    <format dxfId="461">
      <pivotArea dataOnly="0" labelOnly="1" outline="0" fieldPosition="0">
        <references count="2">
          <reference field="6" count="1" selected="0">
            <x v="153"/>
          </reference>
          <reference field="7" count="1">
            <x v="10"/>
          </reference>
        </references>
      </pivotArea>
    </format>
    <format dxfId="460">
      <pivotArea dataOnly="0" labelOnly="1" outline="0" fieldPosition="0">
        <references count="2">
          <reference field="6" count="1" selected="0">
            <x v="155"/>
          </reference>
          <reference field="7" count="1">
            <x v="24"/>
          </reference>
        </references>
      </pivotArea>
    </format>
    <format dxfId="459">
      <pivotArea dataOnly="0" labelOnly="1" outline="0" fieldPosition="0">
        <references count="2">
          <reference field="6" count="1" selected="0">
            <x v="163"/>
          </reference>
          <reference field="7" count="1">
            <x v="19"/>
          </reference>
        </references>
      </pivotArea>
    </format>
    <format dxfId="458">
      <pivotArea dataOnly="0" labelOnly="1" outline="0" fieldPosition="0">
        <references count="2">
          <reference field="6" count="1" selected="0">
            <x v="168"/>
          </reference>
          <reference field="7" count="1">
            <x v="18"/>
          </reference>
        </references>
      </pivotArea>
    </format>
    <format dxfId="457">
      <pivotArea dataOnly="0" labelOnly="1" outline="0" fieldPosition="0">
        <references count="2">
          <reference field="6" count="1" selected="0">
            <x v="175"/>
          </reference>
          <reference field="7" count="1">
            <x v="17"/>
          </reference>
        </references>
      </pivotArea>
    </format>
    <format dxfId="456">
      <pivotArea dataOnly="0" labelOnly="1" outline="0" fieldPosition="0">
        <references count="2">
          <reference field="6" count="1" selected="0">
            <x v="181"/>
          </reference>
          <reference field="7" count="1">
            <x v="11"/>
          </reference>
        </references>
      </pivotArea>
    </format>
    <format dxfId="455">
      <pivotArea dataOnly="0" labelOnly="1" outline="0" fieldPosition="0">
        <references count="2">
          <reference field="6" count="1" selected="0">
            <x v="182"/>
          </reference>
          <reference field="7" count="1">
            <x v="16"/>
          </reference>
        </references>
      </pivotArea>
    </format>
    <format dxfId="454">
      <pivotArea dataOnly="0" labelOnly="1" outline="0" fieldPosition="0">
        <references count="2">
          <reference field="6" count="1" selected="0">
            <x v="185"/>
          </reference>
          <reference field="7" count="1">
            <x v="2"/>
          </reference>
        </references>
      </pivotArea>
    </format>
    <format dxfId="453">
      <pivotArea dataOnly="0" labelOnly="1" outline="0" fieldPosition="0">
        <references count="2">
          <reference field="6" count="1" selected="0">
            <x v="196"/>
          </reference>
          <reference field="7" count="1">
            <x v="16"/>
          </reference>
        </references>
      </pivotArea>
    </format>
    <format dxfId="452">
      <pivotArea dataOnly="0" labelOnly="1" outline="0" fieldPosition="0">
        <references count="2">
          <reference field="6" count="1" selected="0">
            <x v="198"/>
          </reference>
          <reference field="7" count="1">
            <x v="17"/>
          </reference>
        </references>
      </pivotArea>
    </format>
    <format dxfId="451">
      <pivotArea dataOnly="0" labelOnly="1" outline="0" fieldPosition="0">
        <references count="2">
          <reference field="6" count="1" selected="0">
            <x v="216"/>
          </reference>
          <reference field="7" count="1">
            <x v="9"/>
          </reference>
        </references>
      </pivotArea>
    </format>
    <format dxfId="450">
      <pivotArea dataOnly="0" labelOnly="1" outline="0" fieldPosition="0">
        <references count="2">
          <reference field="6" count="1" selected="0">
            <x v="219"/>
          </reference>
          <reference field="7" count="1">
            <x v="19"/>
          </reference>
        </references>
      </pivotArea>
    </format>
    <format dxfId="449">
      <pivotArea dataOnly="0" labelOnly="1" outline="0" fieldPosition="0">
        <references count="2">
          <reference field="6" count="1" selected="0">
            <x v="220"/>
          </reference>
          <reference field="7" count="1">
            <x v="20"/>
          </reference>
        </references>
      </pivotArea>
    </format>
    <format dxfId="448">
      <pivotArea dataOnly="0" labelOnly="1" outline="0" fieldPosition="0">
        <references count="2">
          <reference field="6" count="1" selected="0">
            <x v="223"/>
          </reference>
          <reference field="7" count="1">
            <x v="16"/>
          </reference>
        </references>
      </pivotArea>
    </format>
    <format dxfId="447">
      <pivotArea dataOnly="0" labelOnly="1" outline="0" fieldPosition="0">
        <references count="2">
          <reference field="6" count="1" selected="0">
            <x v="240"/>
          </reference>
          <reference field="7" count="1">
            <x v="17"/>
          </reference>
        </references>
      </pivotArea>
    </format>
    <format dxfId="446">
      <pivotArea dataOnly="0" labelOnly="1" outline="0" fieldPosition="0">
        <references count="2">
          <reference field="6" count="1" selected="0">
            <x v="264"/>
          </reference>
          <reference field="7" count="1">
            <x v="4"/>
          </reference>
        </references>
      </pivotArea>
    </format>
    <format dxfId="445">
      <pivotArea dataOnly="0" labelOnly="1" outline="0" fieldPosition="0">
        <references count="2">
          <reference field="6" count="1" selected="0">
            <x v="265"/>
          </reference>
          <reference field="7" count="1">
            <x v="17"/>
          </reference>
        </references>
      </pivotArea>
    </format>
    <format dxfId="444">
      <pivotArea dataOnly="0" labelOnly="1" outline="0" fieldPosition="0">
        <references count="2">
          <reference field="6" count="1" selected="0">
            <x v="267"/>
          </reference>
          <reference field="7" count="1">
            <x v="19"/>
          </reference>
        </references>
      </pivotArea>
    </format>
    <format dxfId="443">
      <pivotArea dataOnly="0" labelOnly="1" outline="0" fieldPosition="0">
        <references count="2">
          <reference field="6" count="1" selected="0">
            <x v="271"/>
          </reference>
          <reference field="7" count="1">
            <x v="16"/>
          </reference>
        </references>
      </pivotArea>
    </format>
    <format dxfId="442">
      <pivotArea type="topRight" dataOnly="0" labelOnly="1" outline="0" fieldPosition="0"/>
    </format>
    <format dxfId="441">
      <pivotArea type="all" dataOnly="0" outline="0" fieldPosition="0"/>
    </format>
    <format dxfId="440">
      <pivotArea outline="0" collapsedLevelsAreSubtotals="1" fieldPosition="0"/>
    </format>
    <format dxfId="439">
      <pivotArea type="origin" dataOnly="0" labelOnly="1" outline="0" fieldPosition="0"/>
    </format>
    <format dxfId="438">
      <pivotArea field="6" type="button" dataOnly="0" labelOnly="1" outline="0" axis="axisRow" fieldPosition="0"/>
    </format>
    <format dxfId="437">
      <pivotArea field="7" type="button" dataOnly="0" labelOnly="1" outline="0" axis="axisRow" fieldPosition="1"/>
    </format>
    <format dxfId="436">
      <pivotArea field="1" type="button" dataOnly="0" labelOnly="1" outline="0"/>
    </format>
    <format dxfId="435">
      <pivotArea dataOnly="0" labelOnly="1" outline="0" fieldPosition="0">
        <references count="1">
          <reference field="6" count="50">
            <x v="2"/>
            <x v="6"/>
            <x v="9"/>
            <x v="18"/>
            <x v="23"/>
            <x v="24"/>
            <x v="26"/>
            <x v="32"/>
            <x v="39"/>
            <x v="45"/>
            <x v="46"/>
            <x v="48"/>
            <x v="49"/>
            <x v="55"/>
            <x v="60"/>
            <x v="62"/>
            <x v="63"/>
            <x v="67"/>
            <x v="80"/>
            <x v="81"/>
            <x v="85"/>
            <x v="94"/>
            <x v="98"/>
            <x v="101"/>
            <x v="105"/>
            <x v="110"/>
            <x v="114"/>
            <x v="120"/>
            <x v="123"/>
            <x v="126"/>
            <x v="132"/>
            <x v="143"/>
            <x v="148"/>
            <x v="153"/>
            <x v="155"/>
            <x v="163"/>
            <x v="168"/>
            <x v="174"/>
            <x v="175"/>
            <x v="177"/>
            <x v="181"/>
            <x v="182"/>
            <x v="185"/>
            <x v="196"/>
            <x v="198"/>
            <x v="215"/>
            <x v="216"/>
            <x v="219"/>
            <x v="220"/>
            <x v="223"/>
          </reference>
        </references>
      </pivotArea>
    </format>
    <format dxfId="434">
      <pivotArea dataOnly="0" labelOnly="1" outline="0" fieldPosition="0">
        <references count="1">
          <reference field="6" count="10">
            <x v="227"/>
            <x v="234"/>
            <x v="235"/>
            <x v="240"/>
            <x v="252"/>
            <x v="256"/>
            <x v="264"/>
            <x v="265"/>
            <x v="267"/>
            <x v="271"/>
          </reference>
        </references>
      </pivotArea>
    </format>
    <format dxfId="433">
      <pivotArea dataOnly="0" labelOnly="1" grandRow="1" outline="0" fieldPosition="0"/>
    </format>
    <format dxfId="432">
      <pivotArea dataOnly="0" labelOnly="1" outline="0" fieldPosition="0">
        <references count="2">
          <reference field="6" count="1" selected="0">
            <x v="2"/>
          </reference>
          <reference field="7" count="1">
            <x v="16"/>
          </reference>
        </references>
      </pivotArea>
    </format>
    <format dxfId="431">
      <pivotArea dataOnly="0" labelOnly="1" outline="0" fieldPosition="0">
        <references count="2">
          <reference field="6" count="1" selected="0">
            <x v="9"/>
          </reference>
          <reference field="7" count="1">
            <x v="17"/>
          </reference>
        </references>
      </pivotArea>
    </format>
    <format dxfId="430">
      <pivotArea dataOnly="0" labelOnly="1" outline="0" fieldPosition="0">
        <references count="2">
          <reference field="6" count="1" selected="0">
            <x v="18"/>
          </reference>
          <reference field="7" count="1">
            <x v="16"/>
          </reference>
        </references>
      </pivotArea>
    </format>
    <format dxfId="429">
      <pivotArea dataOnly="0" labelOnly="1" outline="0" fieldPosition="0">
        <references count="2">
          <reference field="6" count="1" selected="0">
            <x v="23"/>
          </reference>
          <reference field="7" count="1">
            <x v="14"/>
          </reference>
        </references>
      </pivotArea>
    </format>
    <format dxfId="428">
      <pivotArea dataOnly="0" labelOnly="1" outline="0" fieldPosition="0">
        <references count="2">
          <reference field="6" count="1" selected="0">
            <x v="24"/>
          </reference>
          <reference field="7" count="1">
            <x v="11"/>
          </reference>
        </references>
      </pivotArea>
    </format>
    <format dxfId="427">
      <pivotArea dataOnly="0" labelOnly="1" outline="0" fieldPosition="0">
        <references count="2">
          <reference field="6" count="1" selected="0">
            <x v="26"/>
          </reference>
          <reference field="7" count="1">
            <x v="17"/>
          </reference>
        </references>
      </pivotArea>
    </format>
    <format dxfId="426">
      <pivotArea dataOnly="0" labelOnly="1" outline="0" fieldPosition="0">
        <references count="2">
          <reference field="6" count="1" selected="0">
            <x v="32"/>
          </reference>
          <reference field="7" count="1">
            <x v="19"/>
          </reference>
        </references>
      </pivotArea>
    </format>
    <format dxfId="425">
      <pivotArea dataOnly="0" labelOnly="1" outline="0" fieldPosition="0">
        <references count="2">
          <reference field="6" count="1" selected="0">
            <x v="39"/>
          </reference>
          <reference field="7" count="1">
            <x v="17"/>
          </reference>
        </references>
      </pivotArea>
    </format>
    <format dxfId="424">
      <pivotArea dataOnly="0" labelOnly="1" outline="0" fieldPosition="0">
        <references count="2">
          <reference field="6" count="1" selected="0">
            <x v="45"/>
          </reference>
          <reference field="7" count="1">
            <x v="4"/>
          </reference>
        </references>
      </pivotArea>
    </format>
    <format dxfId="423">
      <pivotArea dataOnly="0" labelOnly="1" outline="0" fieldPosition="0">
        <references count="2">
          <reference field="6" count="1" selected="0">
            <x v="46"/>
          </reference>
          <reference field="7" count="1">
            <x v="16"/>
          </reference>
        </references>
      </pivotArea>
    </format>
    <format dxfId="422">
      <pivotArea dataOnly="0" labelOnly="1" outline="0" fieldPosition="0">
        <references count="2">
          <reference field="6" count="1" selected="0">
            <x v="49"/>
          </reference>
          <reference field="7" count="1">
            <x v="17"/>
          </reference>
        </references>
      </pivotArea>
    </format>
    <format dxfId="421">
      <pivotArea dataOnly="0" labelOnly="1" outline="0" fieldPosition="0">
        <references count="2">
          <reference field="6" count="1" selected="0">
            <x v="55"/>
          </reference>
          <reference field="7" count="1">
            <x v="16"/>
          </reference>
        </references>
      </pivotArea>
    </format>
    <format dxfId="420">
      <pivotArea dataOnly="0" labelOnly="1" outline="0" fieldPosition="0">
        <references count="2">
          <reference field="6" count="1" selected="0">
            <x v="62"/>
          </reference>
          <reference field="7" count="1">
            <x v="11"/>
          </reference>
        </references>
      </pivotArea>
    </format>
    <format dxfId="419">
      <pivotArea dataOnly="0" labelOnly="1" outline="0" fieldPosition="0">
        <references count="2">
          <reference field="6" count="1" selected="0">
            <x v="63"/>
          </reference>
          <reference field="7" count="1">
            <x v="17"/>
          </reference>
        </references>
      </pivotArea>
    </format>
    <format dxfId="418">
      <pivotArea dataOnly="0" labelOnly="1" outline="0" fieldPosition="0">
        <references count="2">
          <reference field="6" count="1" selected="0">
            <x v="80"/>
          </reference>
          <reference field="7" count="1">
            <x v="12"/>
          </reference>
        </references>
      </pivotArea>
    </format>
    <format dxfId="417">
      <pivotArea dataOnly="0" labelOnly="1" outline="0" fieldPosition="0">
        <references count="2">
          <reference field="6" count="1" selected="0">
            <x v="81"/>
          </reference>
          <reference field="7" count="1">
            <x v="16"/>
          </reference>
        </references>
      </pivotArea>
    </format>
    <format dxfId="416">
      <pivotArea dataOnly="0" labelOnly="1" outline="0" fieldPosition="0">
        <references count="2">
          <reference field="6" count="1" selected="0">
            <x v="85"/>
          </reference>
          <reference field="7" count="1">
            <x v="17"/>
          </reference>
        </references>
      </pivotArea>
    </format>
    <format dxfId="415">
      <pivotArea dataOnly="0" labelOnly="1" outline="0" fieldPosition="0">
        <references count="2">
          <reference field="6" count="1" selected="0">
            <x v="94"/>
          </reference>
          <reference field="7" count="1">
            <x v="11"/>
          </reference>
        </references>
      </pivotArea>
    </format>
    <format dxfId="414">
      <pivotArea dataOnly="0" labelOnly="1" outline="0" fieldPosition="0">
        <references count="2">
          <reference field="6" count="1" selected="0">
            <x v="98"/>
          </reference>
          <reference field="7" count="1">
            <x v="16"/>
          </reference>
        </references>
      </pivotArea>
    </format>
    <format dxfId="413">
      <pivotArea dataOnly="0" labelOnly="1" outline="0" fieldPosition="0">
        <references count="2">
          <reference field="6" count="1" selected="0">
            <x v="105"/>
          </reference>
          <reference field="7" count="1">
            <x v="15"/>
          </reference>
        </references>
      </pivotArea>
    </format>
    <format dxfId="412">
      <pivotArea dataOnly="0" labelOnly="1" outline="0" fieldPosition="0">
        <references count="2">
          <reference field="6" count="1" selected="0">
            <x v="110"/>
          </reference>
          <reference field="7" count="1">
            <x v="16"/>
          </reference>
        </references>
      </pivotArea>
    </format>
    <format dxfId="411">
      <pivotArea dataOnly="0" labelOnly="1" outline="0" fieldPosition="0">
        <references count="2">
          <reference field="6" count="1" selected="0">
            <x v="120"/>
          </reference>
          <reference field="7" count="1">
            <x v="17"/>
          </reference>
        </references>
      </pivotArea>
    </format>
    <format dxfId="410">
      <pivotArea dataOnly="0" labelOnly="1" outline="0" fieldPosition="0">
        <references count="2">
          <reference field="6" count="1" selected="0">
            <x v="123"/>
          </reference>
          <reference field="7" count="1">
            <x v="18"/>
          </reference>
        </references>
      </pivotArea>
    </format>
    <format dxfId="409">
      <pivotArea dataOnly="0" labelOnly="1" outline="0" fieldPosition="0">
        <references count="2">
          <reference field="6" count="1" selected="0">
            <x v="126"/>
          </reference>
          <reference field="7" count="1">
            <x v="8"/>
          </reference>
        </references>
      </pivotArea>
    </format>
    <format dxfId="408">
      <pivotArea dataOnly="0" labelOnly="1" outline="0" fieldPosition="0">
        <references count="2">
          <reference field="6" count="1" selected="0">
            <x v="132"/>
          </reference>
          <reference field="7" count="1">
            <x v="17"/>
          </reference>
        </references>
      </pivotArea>
    </format>
    <format dxfId="407">
      <pivotArea dataOnly="0" labelOnly="1" outline="0" fieldPosition="0">
        <references count="2">
          <reference field="6" count="1" selected="0">
            <x v="143"/>
          </reference>
          <reference field="7" count="1">
            <x v="16"/>
          </reference>
        </references>
      </pivotArea>
    </format>
    <format dxfId="406">
      <pivotArea dataOnly="0" labelOnly="1" outline="0" fieldPosition="0">
        <references count="2">
          <reference field="6" count="1" selected="0">
            <x v="148"/>
          </reference>
          <reference field="7" count="1">
            <x v="8"/>
          </reference>
        </references>
      </pivotArea>
    </format>
    <format dxfId="405">
      <pivotArea dataOnly="0" labelOnly="1" outline="0" fieldPosition="0">
        <references count="2">
          <reference field="6" count="1" selected="0">
            <x v="153"/>
          </reference>
          <reference field="7" count="1">
            <x v="10"/>
          </reference>
        </references>
      </pivotArea>
    </format>
    <format dxfId="404">
      <pivotArea dataOnly="0" labelOnly="1" outline="0" fieldPosition="0">
        <references count="2">
          <reference field="6" count="1" selected="0">
            <x v="155"/>
          </reference>
          <reference field="7" count="1">
            <x v="24"/>
          </reference>
        </references>
      </pivotArea>
    </format>
    <format dxfId="403">
      <pivotArea dataOnly="0" labelOnly="1" outline="0" fieldPosition="0">
        <references count="2">
          <reference field="6" count="1" selected="0">
            <x v="163"/>
          </reference>
          <reference field="7" count="1">
            <x v="19"/>
          </reference>
        </references>
      </pivotArea>
    </format>
    <format dxfId="402">
      <pivotArea dataOnly="0" labelOnly="1" outline="0" fieldPosition="0">
        <references count="2">
          <reference field="6" count="1" selected="0">
            <x v="168"/>
          </reference>
          <reference field="7" count="1">
            <x v="18"/>
          </reference>
        </references>
      </pivotArea>
    </format>
    <format dxfId="401">
      <pivotArea dataOnly="0" labelOnly="1" outline="0" fieldPosition="0">
        <references count="2">
          <reference field="6" count="1" selected="0">
            <x v="175"/>
          </reference>
          <reference field="7" count="1">
            <x v="17"/>
          </reference>
        </references>
      </pivotArea>
    </format>
    <format dxfId="400">
      <pivotArea dataOnly="0" labelOnly="1" outline="0" fieldPosition="0">
        <references count="2">
          <reference field="6" count="1" selected="0">
            <x v="181"/>
          </reference>
          <reference field="7" count="1">
            <x v="11"/>
          </reference>
        </references>
      </pivotArea>
    </format>
    <format dxfId="399">
      <pivotArea dataOnly="0" labelOnly="1" outline="0" fieldPosition="0">
        <references count="2">
          <reference field="6" count="1" selected="0">
            <x v="182"/>
          </reference>
          <reference field="7" count="1">
            <x v="16"/>
          </reference>
        </references>
      </pivotArea>
    </format>
    <format dxfId="398">
      <pivotArea dataOnly="0" labelOnly="1" outline="0" fieldPosition="0">
        <references count="2">
          <reference field="6" count="1" selected="0">
            <x v="185"/>
          </reference>
          <reference field="7" count="1">
            <x v="2"/>
          </reference>
        </references>
      </pivotArea>
    </format>
    <format dxfId="397">
      <pivotArea dataOnly="0" labelOnly="1" outline="0" fieldPosition="0">
        <references count="2">
          <reference field="6" count="1" selected="0">
            <x v="196"/>
          </reference>
          <reference field="7" count="1">
            <x v="16"/>
          </reference>
        </references>
      </pivotArea>
    </format>
    <format dxfId="396">
      <pivotArea dataOnly="0" labelOnly="1" outline="0" fieldPosition="0">
        <references count="2">
          <reference field="6" count="1" selected="0">
            <x v="198"/>
          </reference>
          <reference field="7" count="1">
            <x v="17"/>
          </reference>
        </references>
      </pivotArea>
    </format>
    <format dxfId="395">
      <pivotArea dataOnly="0" labelOnly="1" outline="0" fieldPosition="0">
        <references count="2">
          <reference field="6" count="1" selected="0">
            <x v="216"/>
          </reference>
          <reference field="7" count="1">
            <x v="9"/>
          </reference>
        </references>
      </pivotArea>
    </format>
    <format dxfId="394">
      <pivotArea dataOnly="0" labelOnly="1" outline="0" fieldPosition="0">
        <references count="2">
          <reference field="6" count="1" selected="0">
            <x v="219"/>
          </reference>
          <reference field="7" count="1">
            <x v="19"/>
          </reference>
        </references>
      </pivotArea>
    </format>
    <format dxfId="393">
      <pivotArea dataOnly="0" labelOnly="1" outline="0" fieldPosition="0">
        <references count="2">
          <reference field="6" count="1" selected="0">
            <x v="220"/>
          </reference>
          <reference field="7" count="1">
            <x v="20"/>
          </reference>
        </references>
      </pivotArea>
    </format>
    <format dxfId="392">
      <pivotArea dataOnly="0" labelOnly="1" outline="0" fieldPosition="0">
        <references count="2">
          <reference field="6" count="1" selected="0">
            <x v="223"/>
          </reference>
          <reference field="7" count="1">
            <x v="16"/>
          </reference>
        </references>
      </pivotArea>
    </format>
    <format dxfId="391">
      <pivotArea dataOnly="0" labelOnly="1" outline="0" fieldPosition="0">
        <references count="2">
          <reference field="6" count="1" selected="0">
            <x v="240"/>
          </reference>
          <reference field="7" count="1">
            <x v="17"/>
          </reference>
        </references>
      </pivotArea>
    </format>
    <format dxfId="390">
      <pivotArea dataOnly="0" labelOnly="1" outline="0" fieldPosition="0">
        <references count="2">
          <reference field="6" count="1" selected="0">
            <x v="264"/>
          </reference>
          <reference field="7" count="1">
            <x v="4"/>
          </reference>
        </references>
      </pivotArea>
    </format>
    <format dxfId="389">
      <pivotArea dataOnly="0" labelOnly="1" outline="0" fieldPosition="0">
        <references count="2">
          <reference field="6" count="1" selected="0">
            <x v="265"/>
          </reference>
          <reference field="7" count="1">
            <x v="17"/>
          </reference>
        </references>
      </pivotArea>
    </format>
    <format dxfId="388">
      <pivotArea dataOnly="0" labelOnly="1" outline="0" fieldPosition="0">
        <references count="2">
          <reference field="6" count="1" selected="0">
            <x v="267"/>
          </reference>
          <reference field="7" count="1">
            <x v="19"/>
          </reference>
        </references>
      </pivotArea>
    </format>
    <format dxfId="387">
      <pivotArea dataOnly="0" labelOnly="1" outline="0" fieldPosition="0">
        <references count="2">
          <reference field="6" count="1" selected="0">
            <x v="271"/>
          </reference>
          <reference field="7" count="1">
            <x v="16"/>
          </reference>
        </references>
      </pivotArea>
    </format>
    <format dxfId="386">
      <pivotArea type="topRight" dataOnly="0" labelOnly="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transparencia.mg.gov.br/despesa-estado/despesa/despesa-orgaos/2025/01-02-2025/28-02-2025/4576/491" TargetMode="External"/></Relationships>
</file>

<file path=xl/worksheets/_rels/sheet3.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5"/>
  <sheetViews>
    <sheetView workbookViewId="0">
      <selection activeCell="A6" sqref="A6"/>
    </sheetView>
  </sheetViews>
  <sheetFormatPr defaultRowHeight="15"/>
  <cols>
    <col min="1" max="1" width="34" bestFit="1" customWidth="1"/>
  </cols>
  <sheetData>
    <row r="2" spans="1:1">
      <c r="A2" t="s">
        <v>21</v>
      </c>
    </row>
    <row r="3" spans="1:1">
      <c r="A3" t="s">
        <v>62</v>
      </c>
    </row>
    <row r="4" spans="1:1">
      <c r="A4" t="s">
        <v>67</v>
      </c>
    </row>
    <row r="5" spans="1:1">
      <c r="A5" t="s">
        <v>29</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4.9989318521683403E-2"/>
    <pageSetUpPr fitToPage="1"/>
  </sheetPr>
  <dimension ref="A1:R132"/>
  <sheetViews>
    <sheetView tabSelected="1" topLeftCell="A104" zoomScale="80" zoomScaleNormal="80" workbookViewId="0">
      <selection activeCell="J46" sqref="J46"/>
    </sheetView>
  </sheetViews>
  <sheetFormatPr defaultColWidth="9.140625" defaultRowHeight="15"/>
  <cols>
    <col min="1" max="1" width="13.85546875" style="53" bestFit="1" customWidth="1"/>
    <col min="2" max="2" width="12.85546875" style="53" customWidth="1"/>
    <col min="3" max="3" width="42.85546875" style="3" bestFit="1" customWidth="1"/>
    <col min="4" max="4" width="38.28515625" style="53" bestFit="1" customWidth="1"/>
    <col min="5" max="5" width="16.5703125" style="53" bestFit="1" customWidth="1"/>
    <col min="6" max="6" width="20.5703125" style="53" bestFit="1" customWidth="1"/>
    <col min="7" max="7" width="27.7109375" style="53" bestFit="1" customWidth="1"/>
    <col min="8" max="9" width="11.5703125" style="4" bestFit="1" customWidth="1"/>
    <col min="10" max="10" width="14" style="53" bestFit="1" customWidth="1"/>
    <col min="11" max="11" width="16.42578125" style="5" bestFit="1" customWidth="1"/>
    <col min="12" max="12" width="18.140625" style="5" bestFit="1" customWidth="1"/>
    <col min="13" max="13" width="17.42578125" style="5" bestFit="1" customWidth="1"/>
    <col min="14" max="14" width="13.7109375" style="5" bestFit="1" customWidth="1"/>
    <col min="15" max="15" width="40.85546875" style="53" bestFit="1" customWidth="1"/>
    <col min="16" max="16" width="255.7109375" style="3" bestFit="1" customWidth="1"/>
    <col min="17" max="16384" width="9.140625" style="6"/>
  </cols>
  <sheetData>
    <row r="1" spans="1:16">
      <c r="A1" s="92"/>
      <c r="B1" s="92"/>
      <c r="C1" s="92"/>
      <c r="D1" s="92"/>
      <c r="E1" s="92"/>
      <c r="F1" s="92"/>
      <c r="G1" s="92"/>
      <c r="H1" s="92"/>
      <c r="I1" s="92"/>
      <c r="J1" s="92"/>
      <c r="K1" s="92"/>
      <c r="L1" s="92"/>
      <c r="M1" s="92"/>
      <c r="N1" s="92"/>
      <c r="O1" s="92"/>
      <c r="P1" s="92"/>
    </row>
    <row r="2" spans="1:16" ht="20.100000000000001" customHeight="1">
      <c r="A2" s="93" t="s">
        <v>196</v>
      </c>
      <c r="B2" s="93"/>
      <c r="C2" s="93"/>
      <c r="D2" s="7" t="s">
        <v>197</v>
      </c>
    </row>
    <row r="3" spans="1:16" ht="20.100000000000001" customHeight="1">
      <c r="A3" s="93" t="s">
        <v>198</v>
      </c>
      <c r="B3" s="93"/>
      <c r="C3" s="93"/>
      <c r="D3" s="54" t="s">
        <v>199</v>
      </c>
    </row>
    <row r="4" spans="1:16" ht="15.75" thickBot="1"/>
    <row r="5" spans="1:16" ht="20.100000000000001" customHeight="1">
      <c r="A5" s="94" t="s">
        <v>0</v>
      </c>
      <c r="B5" s="95"/>
      <c r="C5" s="96"/>
      <c r="D5" s="96"/>
      <c r="E5" s="96"/>
      <c r="F5" s="96"/>
      <c r="G5" s="96"/>
      <c r="H5" s="96"/>
      <c r="I5" s="96"/>
      <c r="J5" s="96"/>
      <c r="K5" s="96"/>
      <c r="L5" s="96"/>
      <c r="M5" s="96"/>
      <c r="N5" s="96"/>
      <c r="O5" s="96"/>
      <c r="P5" s="97"/>
    </row>
    <row r="6" spans="1:16" ht="20.100000000000001" customHeight="1">
      <c r="A6" s="98" t="s">
        <v>1</v>
      </c>
      <c r="B6" s="99"/>
      <c r="C6" s="100"/>
      <c r="D6" s="100"/>
      <c r="E6" s="100"/>
      <c r="F6" s="100"/>
      <c r="G6" s="100"/>
      <c r="H6" s="100"/>
      <c r="I6" s="100"/>
      <c r="J6" s="100"/>
      <c r="K6" s="100"/>
      <c r="L6" s="100"/>
      <c r="M6" s="100"/>
      <c r="N6" s="100"/>
      <c r="O6" s="100"/>
      <c r="P6" s="101"/>
    </row>
    <row r="7" spans="1:16" ht="45">
      <c r="A7" s="9" t="s">
        <v>200</v>
      </c>
      <c r="B7" s="8" t="s">
        <v>5</v>
      </c>
      <c r="C7" s="8" t="s">
        <v>6</v>
      </c>
      <c r="D7" s="8" t="s">
        <v>7</v>
      </c>
      <c r="E7" s="8" t="s">
        <v>8</v>
      </c>
      <c r="F7" s="8" t="s">
        <v>9</v>
      </c>
      <c r="G7" s="8" t="s">
        <v>10</v>
      </c>
      <c r="H7" s="14" t="s">
        <v>11</v>
      </c>
      <c r="I7" s="14" t="s">
        <v>12</v>
      </c>
      <c r="J7" s="8" t="s">
        <v>13</v>
      </c>
      <c r="K7" s="15" t="s">
        <v>14</v>
      </c>
      <c r="L7" s="15" t="s">
        <v>201</v>
      </c>
      <c r="M7" s="15" t="s">
        <v>202</v>
      </c>
      <c r="N7" s="15" t="s">
        <v>15</v>
      </c>
      <c r="O7" s="15" t="s">
        <v>203</v>
      </c>
      <c r="P7" s="18" t="s">
        <v>16</v>
      </c>
    </row>
    <row r="8" spans="1:16" ht="61.5" customHeight="1">
      <c r="A8" s="10">
        <v>1</v>
      </c>
      <c r="B8" s="11">
        <v>60</v>
      </c>
      <c r="C8" s="12" t="s">
        <v>85</v>
      </c>
      <c r="D8" s="13" t="s">
        <v>83</v>
      </c>
      <c r="E8" s="13" t="s">
        <v>17</v>
      </c>
      <c r="F8" s="13" t="s">
        <v>22</v>
      </c>
      <c r="G8" s="13" t="s">
        <v>23</v>
      </c>
      <c r="H8" s="16">
        <v>46059</v>
      </c>
      <c r="I8" s="16">
        <v>46059</v>
      </c>
      <c r="J8" s="13">
        <v>0.5</v>
      </c>
      <c r="K8" s="17">
        <v>248</v>
      </c>
      <c r="L8" s="17">
        <v>0</v>
      </c>
      <c r="M8" s="17">
        <v>0</v>
      </c>
      <c r="N8" s="17">
        <v>248</v>
      </c>
      <c r="O8" s="13" t="s">
        <v>20</v>
      </c>
      <c r="P8" s="19" t="s">
        <v>298</v>
      </c>
    </row>
    <row r="9" spans="1:16" s="81" customFormat="1" ht="61.5" customHeight="1">
      <c r="A9" s="10">
        <v>2</v>
      </c>
      <c r="B9" s="11">
        <v>60</v>
      </c>
      <c r="C9" s="12" t="s">
        <v>85</v>
      </c>
      <c r="D9" s="13" t="s">
        <v>83</v>
      </c>
      <c r="E9" s="13" t="s">
        <v>17</v>
      </c>
      <c r="F9" s="13" t="s">
        <v>22</v>
      </c>
      <c r="G9" s="13" t="s">
        <v>23</v>
      </c>
      <c r="H9" s="16">
        <v>46066</v>
      </c>
      <c r="I9" s="16">
        <v>46066</v>
      </c>
      <c r="J9" s="13">
        <v>0.5</v>
      </c>
      <c r="K9" s="17">
        <v>248</v>
      </c>
      <c r="L9" s="17">
        <v>0</v>
      </c>
      <c r="M9" s="17">
        <v>0</v>
      </c>
      <c r="N9" s="17">
        <v>248</v>
      </c>
      <c r="O9" s="13" t="s">
        <v>20</v>
      </c>
      <c r="P9" s="19" t="s">
        <v>220</v>
      </c>
    </row>
    <row r="10" spans="1:16" ht="61.5" customHeight="1">
      <c r="A10" s="10">
        <v>3</v>
      </c>
      <c r="B10" s="11">
        <v>60</v>
      </c>
      <c r="C10" s="12" t="s">
        <v>85</v>
      </c>
      <c r="D10" s="13" t="s">
        <v>83</v>
      </c>
      <c r="E10" s="13" t="s">
        <v>17</v>
      </c>
      <c r="F10" s="13" t="s">
        <v>22</v>
      </c>
      <c r="G10" s="13" t="s">
        <v>23</v>
      </c>
      <c r="H10" s="16">
        <v>46073</v>
      </c>
      <c r="I10" s="16">
        <v>46073</v>
      </c>
      <c r="J10" s="13">
        <v>0.5</v>
      </c>
      <c r="K10" s="17">
        <v>248</v>
      </c>
      <c r="L10" s="17">
        <v>0</v>
      </c>
      <c r="M10" s="17">
        <v>0</v>
      </c>
      <c r="N10" s="17">
        <v>248</v>
      </c>
      <c r="O10" s="13" t="s">
        <v>20</v>
      </c>
      <c r="P10" s="19" t="s">
        <v>221</v>
      </c>
    </row>
    <row r="11" spans="1:16" s="79" customFormat="1" ht="61.5" customHeight="1">
      <c r="A11" s="10">
        <v>4</v>
      </c>
      <c r="B11" s="11">
        <v>60</v>
      </c>
      <c r="C11" s="12" t="s">
        <v>85</v>
      </c>
      <c r="D11" s="13" t="s">
        <v>83</v>
      </c>
      <c r="E11" s="13" t="s">
        <v>17</v>
      </c>
      <c r="F11" s="13" t="s">
        <v>22</v>
      </c>
      <c r="G11" s="13" t="s">
        <v>23</v>
      </c>
      <c r="H11" s="16">
        <v>46080</v>
      </c>
      <c r="I11" s="16">
        <v>46080</v>
      </c>
      <c r="J11" s="13">
        <v>0.5</v>
      </c>
      <c r="K11" s="17">
        <v>248</v>
      </c>
      <c r="L11" s="17">
        <v>0</v>
      </c>
      <c r="M11" s="17">
        <v>0</v>
      </c>
      <c r="N11" s="17">
        <v>248</v>
      </c>
      <c r="O11" s="13" t="s">
        <v>20</v>
      </c>
      <c r="P11" s="19" t="s">
        <v>299</v>
      </c>
    </row>
    <row r="12" spans="1:16" ht="61.5" customHeight="1">
      <c r="A12" s="10">
        <v>5</v>
      </c>
      <c r="B12" s="11">
        <v>120</v>
      </c>
      <c r="C12" s="12" t="s">
        <v>97</v>
      </c>
      <c r="D12" s="13" t="s">
        <v>83</v>
      </c>
      <c r="E12" s="13" t="s">
        <v>30</v>
      </c>
      <c r="F12" s="13" t="s">
        <v>28</v>
      </c>
      <c r="G12" s="13" t="s">
        <v>57</v>
      </c>
      <c r="H12" s="16">
        <v>46077</v>
      </c>
      <c r="I12" s="16">
        <v>46079</v>
      </c>
      <c r="J12" s="13">
        <v>2</v>
      </c>
      <c r="K12" s="17">
        <v>1217</v>
      </c>
      <c r="L12" s="17">
        <v>0</v>
      </c>
      <c r="M12" s="17">
        <v>0</v>
      </c>
      <c r="N12" s="17">
        <v>1217</v>
      </c>
      <c r="O12" s="13" t="s">
        <v>47</v>
      </c>
      <c r="P12" s="19" t="s">
        <v>250</v>
      </c>
    </row>
    <row r="13" spans="1:16" ht="61.5" customHeight="1">
      <c r="A13" s="10">
        <v>6</v>
      </c>
      <c r="B13" s="11">
        <v>64</v>
      </c>
      <c r="C13" s="12" t="s">
        <v>100</v>
      </c>
      <c r="D13" s="13" t="s">
        <v>89</v>
      </c>
      <c r="E13" s="13" t="s">
        <v>26</v>
      </c>
      <c r="F13" s="13" t="s">
        <v>28</v>
      </c>
      <c r="G13" s="13" t="s">
        <v>38</v>
      </c>
      <c r="H13" s="16">
        <v>46043</v>
      </c>
      <c r="I13" s="16">
        <v>46043</v>
      </c>
      <c r="J13" s="13">
        <v>0.5</v>
      </c>
      <c r="K13" s="17">
        <v>103.5</v>
      </c>
      <c r="L13" s="17">
        <v>0</v>
      </c>
      <c r="M13" s="17">
        <v>0</v>
      </c>
      <c r="N13" s="17">
        <v>103.5</v>
      </c>
      <c r="O13" s="13" t="s">
        <v>20</v>
      </c>
      <c r="P13" s="19" t="s">
        <v>206</v>
      </c>
    </row>
    <row r="14" spans="1:16" ht="61.5" customHeight="1">
      <c r="A14" s="10">
        <v>7</v>
      </c>
      <c r="B14" s="11">
        <v>48</v>
      </c>
      <c r="C14" s="12" t="s">
        <v>100</v>
      </c>
      <c r="D14" s="13" t="s">
        <v>89</v>
      </c>
      <c r="E14" s="13" t="s">
        <v>26</v>
      </c>
      <c r="F14" s="13" t="s">
        <v>28</v>
      </c>
      <c r="G14" s="13" t="s">
        <v>38</v>
      </c>
      <c r="H14" s="16">
        <v>46057</v>
      </c>
      <c r="I14" s="16">
        <v>46057</v>
      </c>
      <c r="J14" s="13">
        <v>0.5</v>
      </c>
      <c r="K14" s="17">
        <v>103.5</v>
      </c>
      <c r="L14" s="17">
        <v>0</v>
      </c>
      <c r="M14" s="17">
        <v>0</v>
      </c>
      <c r="N14" s="17">
        <v>103.5</v>
      </c>
      <c r="O14" s="13" t="s">
        <v>64</v>
      </c>
      <c r="P14" s="19" t="s">
        <v>225</v>
      </c>
    </row>
    <row r="15" spans="1:16" ht="61.5" customHeight="1">
      <c r="A15" s="10">
        <v>8</v>
      </c>
      <c r="B15" s="11">
        <v>99</v>
      </c>
      <c r="C15" s="12" t="s">
        <v>100</v>
      </c>
      <c r="D15" s="13" t="s">
        <v>89</v>
      </c>
      <c r="E15" s="13" t="s">
        <v>26</v>
      </c>
      <c r="F15" s="13" t="s">
        <v>28</v>
      </c>
      <c r="G15" s="13" t="s">
        <v>38</v>
      </c>
      <c r="H15" s="16">
        <v>46064</v>
      </c>
      <c r="I15" s="16">
        <v>46064</v>
      </c>
      <c r="J15" s="13">
        <v>0.5</v>
      </c>
      <c r="K15" s="17">
        <v>103.5</v>
      </c>
      <c r="L15" s="17">
        <v>0</v>
      </c>
      <c r="M15" s="17">
        <v>0</v>
      </c>
      <c r="N15" s="17">
        <v>103.5</v>
      </c>
      <c r="O15" s="13" t="s">
        <v>20</v>
      </c>
      <c r="P15" s="19" t="s">
        <v>224</v>
      </c>
    </row>
    <row r="16" spans="1:16" ht="61.5" customHeight="1">
      <c r="A16" s="10">
        <v>9</v>
      </c>
      <c r="B16" s="11">
        <v>47</v>
      </c>
      <c r="C16" s="12" t="s">
        <v>103</v>
      </c>
      <c r="D16" s="13" t="s">
        <v>82</v>
      </c>
      <c r="E16" s="13" t="s">
        <v>26</v>
      </c>
      <c r="F16" s="13" t="s">
        <v>28</v>
      </c>
      <c r="G16" s="13" t="s">
        <v>38</v>
      </c>
      <c r="H16" s="16">
        <v>46057</v>
      </c>
      <c r="I16" s="16">
        <v>46057</v>
      </c>
      <c r="J16" s="13">
        <v>0.5</v>
      </c>
      <c r="K16" s="17">
        <v>248</v>
      </c>
      <c r="L16" s="17">
        <v>0</v>
      </c>
      <c r="M16" s="17">
        <v>0</v>
      </c>
      <c r="N16" s="17">
        <v>248</v>
      </c>
      <c r="O16" s="13" t="s">
        <v>63</v>
      </c>
      <c r="P16" s="19" t="s">
        <v>225</v>
      </c>
    </row>
    <row r="17" spans="1:16" ht="61.5" customHeight="1">
      <c r="A17" s="10">
        <v>10</v>
      </c>
      <c r="B17" s="11">
        <v>98</v>
      </c>
      <c r="C17" s="12" t="s">
        <v>103</v>
      </c>
      <c r="D17" s="13" t="s">
        <v>82</v>
      </c>
      <c r="E17" s="13" t="s">
        <v>26</v>
      </c>
      <c r="F17" s="13" t="s">
        <v>28</v>
      </c>
      <c r="G17" s="13" t="s">
        <v>38</v>
      </c>
      <c r="H17" s="16">
        <v>46064</v>
      </c>
      <c r="I17" s="16">
        <v>46064</v>
      </c>
      <c r="J17" s="13">
        <v>0.5</v>
      </c>
      <c r="K17" s="17">
        <v>248</v>
      </c>
      <c r="L17" s="17">
        <v>0</v>
      </c>
      <c r="M17" s="17">
        <v>0</v>
      </c>
      <c r="N17" s="17">
        <v>248</v>
      </c>
      <c r="O17" s="13" t="s">
        <v>20</v>
      </c>
      <c r="P17" s="19" t="s">
        <v>224</v>
      </c>
    </row>
    <row r="18" spans="1:16" ht="61.5" customHeight="1">
      <c r="A18" s="10">
        <v>11</v>
      </c>
      <c r="B18" s="11">
        <v>79</v>
      </c>
      <c r="C18" s="12" t="s">
        <v>105</v>
      </c>
      <c r="D18" s="13" t="s">
        <v>82</v>
      </c>
      <c r="E18" s="13" t="s">
        <v>17</v>
      </c>
      <c r="F18" s="13" t="s">
        <v>43</v>
      </c>
      <c r="G18" s="13" t="s">
        <v>28</v>
      </c>
      <c r="H18" s="16">
        <v>46062</v>
      </c>
      <c r="I18" s="16">
        <v>46062</v>
      </c>
      <c r="J18" s="13">
        <v>0.5</v>
      </c>
      <c r="K18" s="17">
        <v>411.5</v>
      </c>
      <c r="L18" s="17">
        <v>0</v>
      </c>
      <c r="M18" s="17">
        <v>0</v>
      </c>
      <c r="N18" s="17">
        <v>411.5</v>
      </c>
      <c r="O18" s="13" t="s">
        <v>20</v>
      </c>
      <c r="P18" s="19" t="s">
        <v>300</v>
      </c>
    </row>
    <row r="19" spans="1:16" ht="61.5" customHeight="1">
      <c r="A19" s="10">
        <v>12</v>
      </c>
      <c r="B19" s="11">
        <v>79</v>
      </c>
      <c r="C19" s="12" t="s">
        <v>105</v>
      </c>
      <c r="D19" s="13" t="s">
        <v>82</v>
      </c>
      <c r="E19" s="13" t="s">
        <v>17</v>
      </c>
      <c r="F19" s="13" t="s">
        <v>43</v>
      </c>
      <c r="G19" s="13" t="s">
        <v>28</v>
      </c>
      <c r="H19" s="16">
        <v>46063</v>
      </c>
      <c r="I19" s="16">
        <v>46063</v>
      </c>
      <c r="J19" s="13">
        <v>0.5</v>
      </c>
      <c r="K19" s="17">
        <v>411.5</v>
      </c>
      <c r="L19" s="17">
        <v>0</v>
      </c>
      <c r="M19" s="17">
        <v>0</v>
      </c>
      <c r="N19" s="17">
        <v>411.5</v>
      </c>
      <c r="O19" s="13" t="s">
        <v>20</v>
      </c>
      <c r="P19" s="19" t="s">
        <v>234</v>
      </c>
    </row>
    <row r="20" spans="1:16" ht="61.5" customHeight="1">
      <c r="A20" s="10">
        <v>13</v>
      </c>
      <c r="B20" s="11">
        <v>67</v>
      </c>
      <c r="C20" s="12" t="s">
        <v>106</v>
      </c>
      <c r="D20" s="13" t="s">
        <v>90</v>
      </c>
      <c r="E20" s="13" t="s">
        <v>26</v>
      </c>
      <c r="F20" s="13" t="s">
        <v>28</v>
      </c>
      <c r="G20" s="13" t="s">
        <v>53</v>
      </c>
      <c r="H20" s="16">
        <v>46050</v>
      </c>
      <c r="I20" s="16">
        <v>46050</v>
      </c>
      <c r="J20" s="13">
        <v>0.5</v>
      </c>
      <c r="K20" s="17">
        <v>248</v>
      </c>
      <c r="L20" s="17">
        <v>0</v>
      </c>
      <c r="M20" s="17">
        <v>0</v>
      </c>
      <c r="N20" s="17">
        <v>248</v>
      </c>
      <c r="O20" s="13" t="s">
        <v>20</v>
      </c>
      <c r="P20" s="19" t="s">
        <v>210</v>
      </c>
    </row>
    <row r="21" spans="1:16" ht="61.5" customHeight="1">
      <c r="A21" s="10">
        <v>14</v>
      </c>
      <c r="B21" s="11">
        <v>49</v>
      </c>
      <c r="C21" s="12" t="s">
        <v>107</v>
      </c>
      <c r="D21" s="13" t="s">
        <v>83</v>
      </c>
      <c r="E21" s="13" t="s">
        <v>30</v>
      </c>
      <c r="F21" s="13" t="s">
        <v>28</v>
      </c>
      <c r="G21" s="13" t="s">
        <v>65</v>
      </c>
      <c r="H21" s="16">
        <v>46057</v>
      </c>
      <c r="I21" s="16">
        <v>46058</v>
      </c>
      <c r="J21" s="13">
        <v>1.5</v>
      </c>
      <c r="K21" s="17">
        <v>1347</v>
      </c>
      <c r="L21" s="17">
        <v>0</v>
      </c>
      <c r="M21" s="17">
        <v>0</v>
      </c>
      <c r="N21" s="17">
        <v>1347</v>
      </c>
      <c r="O21" s="13" t="s">
        <v>20</v>
      </c>
      <c r="P21" s="19" t="s">
        <v>225</v>
      </c>
    </row>
    <row r="22" spans="1:16" ht="61.5" customHeight="1">
      <c r="A22" s="10">
        <v>15</v>
      </c>
      <c r="B22" s="11">
        <v>108</v>
      </c>
      <c r="C22" s="12" t="s">
        <v>113</v>
      </c>
      <c r="D22" s="13" t="s">
        <v>114</v>
      </c>
      <c r="E22" s="13" t="s">
        <v>26</v>
      </c>
      <c r="F22" s="13" t="s">
        <v>28</v>
      </c>
      <c r="G22" s="13" t="s">
        <v>74</v>
      </c>
      <c r="H22" s="16">
        <v>46075</v>
      </c>
      <c r="I22" s="16">
        <v>46087</v>
      </c>
      <c r="J22" s="13">
        <v>12.5</v>
      </c>
      <c r="K22" s="17">
        <v>4275</v>
      </c>
      <c r="L22" s="17">
        <v>0</v>
      </c>
      <c r="M22" s="17">
        <v>0</v>
      </c>
      <c r="N22" s="17">
        <v>4275</v>
      </c>
      <c r="O22" s="13" t="s">
        <v>47</v>
      </c>
      <c r="P22" s="19" t="s">
        <v>246</v>
      </c>
    </row>
    <row r="23" spans="1:16" ht="61.5" customHeight="1">
      <c r="A23" s="10">
        <v>16</v>
      </c>
      <c r="B23" s="11">
        <v>88</v>
      </c>
      <c r="C23" s="12" t="s">
        <v>116</v>
      </c>
      <c r="D23" s="13" t="s">
        <v>83</v>
      </c>
      <c r="E23" s="13" t="s">
        <v>26</v>
      </c>
      <c r="F23" s="13" t="s">
        <v>28</v>
      </c>
      <c r="G23" s="13" t="s">
        <v>68</v>
      </c>
      <c r="H23" s="16">
        <v>46063</v>
      </c>
      <c r="I23" s="16">
        <v>46063</v>
      </c>
      <c r="J23" s="13">
        <v>0.5</v>
      </c>
      <c r="K23" s="17">
        <v>248</v>
      </c>
      <c r="L23" s="17">
        <v>0</v>
      </c>
      <c r="M23" s="17">
        <v>0</v>
      </c>
      <c r="N23" s="17">
        <v>248</v>
      </c>
      <c r="O23" s="13" t="s">
        <v>20</v>
      </c>
      <c r="P23" s="19" t="s">
        <v>240</v>
      </c>
    </row>
    <row r="24" spans="1:16" ht="61.5" customHeight="1">
      <c r="A24" s="10">
        <v>17</v>
      </c>
      <c r="B24" s="11">
        <v>105</v>
      </c>
      <c r="C24" s="12" t="s">
        <v>116</v>
      </c>
      <c r="D24" s="13" t="s">
        <v>83</v>
      </c>
      <c r="E24" s="13" t="s">
        <v>26</v>
      </c>
      <c r="F24" s="13" t="s">
        <v>28</v>
      </c>
      <c r="G24" s="13" t="s">
        <v>75</v>
      </c>
      <c r="H24" s="16">
        <v>46077</v>
      </c>
      <c r="I24" s="16">
        <v>46078</v>
      </c>
      <c r="J24" s="13">
        <v>1.5</v>
      </c>
      <c r="K24" s="17">
        <v>856.5</v>
      </c>
      <c r="L24" s="17">
        <v>0</v>
      </c>
      <c r="M24" s="17">
        <v>0</v>
      </c>
      <c r="N24" s="17">
        <v>856.5</v>
      </c>
      <c r="O24" s="13" t="s">
        <v>20</v>
      </c>
      <c r="P24" s="19" t="s">
        <v>246</v>
      </c>
    </row>
    <row r="25" spans="1:16" ht="61.5" customHeight="1">
      <c r="A25" s="10">
        <v>18</v>
      </c>
      <c r="B25" s="11">
        <v>62</v>
      </c>
      <c r="C25" s="12" t="s">
        <v>117</v>
      </c>
      <c r="D25" s="13" t="s">
        <v>94</v>
      </c>
      <c r="E25" s="13" t="s">
        <v>17</v>
      </c>
      <c r="F25" s="13" t="s">
        <v>22</v>
      </c>
      <c r="G25" s="13" t="s">
        <v>23</v>
      </c>
      <c r="H25" s="16">
        <v>46059</v>
      </c>
      <c r="I25" s="16">
        <v>46059</v>
      </c>
      <c r="J25" s="13">
        <v>0.5</v>
      </c>
      <c r="K25" s="17">
        <v>248</v>
      </c>
      <c r="L25" s="17">
        <v>0</v>
      </c>
      <c r="M25" s="17">
        <v>0</v>
      </c>
      <c r="N25" s="17">
        <v>248</v>
      </c>
      <c r="O25" s="13" t="s">
        <v>20</v>
      </c>
      <c r="P25" s="19" t="s">
        <v>223</v>
      </c>
    </row>
    <row r="26" spans="1:16" ht="61.5" customHeight="1">
      <c r="A26" s="10">
        <v>19</v>
      </c>
      <c r="B26" s="11">
        <v>62</v>
      </c>
      <c r="C26" s="12" t="s">
        <v>117</v>
      </c>
      <c r="D26" s="13" t="s">
        <v>94</v>
      </c>
      <c r="E26" s="13" t="s">
        <v>17</v>
      </c>
      <c r="F26" s="13" t="s">
        <v>22</v>
      </c>
      <c r="G26" s="13" t="s">
        <v>23</v>
      </c>
      <c r="H26" s="16">
        <v>46066</v>
      </c>
      <c r="I26" s="16">
        <v>46066</v>
      </c>
      <c r="J26" s="13">
        <v>0.5</v>
      </c>
      <c r="K26" s="17">
        <v>248</v>
      </c>
      <c r="L26" s="17">
        <v>0</v>
      </c>
      <c r="M26" s="17">
        <v>0</v>
      </c>
      <c r="N26" s="17">
        <v>248</v>
      </c>
      <c r="O26" s="13" t="s">
        <v>20</v>
      </c>
      <c r="P26" s="19" t="s">
        <v>224</v>
      </c>
    </row>
    <row r="27" spans="1:16" ht="61.5" customHeight="1">
      <c r="A27" s="10">
        <v>20</v>
      </c>
      <c r="B27" s="11">
        <v>62</v>
      </c>
      <c r="C27" s="12" t="s">
        <v>117</v>
      </c>
      <c r="D27" s="13" t="s">
        <v>94</v>
      </c>
      <c r="E27" s="13" t="s">
        <v>17</v>
      </c>
      <c r="F27" s="13" t="s">
        <v>22</v>
      </c>
      <c r="G27" s="13" t="s">
        <v>23</v>
      </c>
      <c r="H27" s="16">
        <v>46073</v>
      </c>
      <c r="I27" s="16">
        <v>46073</v>
      </c>
      <c r="J27" s="13">
        <v>0.5</v>
      </c>
      <c r="K27" s="17">
        <v>248</v>
      </c>
      <c r="L27" s="17">
        <v>0</v>
      </c>
      <c r="M27" s="17">
        <v>0</v>
      </c>
      <c r="N27" s="17">
        <v>248</v>
      </c>
      <c r="O27" s="13" t="s">
        <v>20</v>
      </c>
      <c r="P27" s="19" t="s">
        <v>225</v>
      </c>
    </row>
    <row r="28" spans="1:16" ht="61.5" customHeight="1">
      <c r="A28" s="10">
        <v>21</v>
      </c>
      <c r="B28" s="11">
        <v>62</v>
      </c>
      <c r="C28" s="12" t="s">
        <v>117</v>
      </c>
      <c r="D28" s="13" t="s">
        <v>94</v>
      </c>
      <c r="E28" s="13" t="s">
        <v>17</v>
      </c>
      <c r="F28" s="13" t="s">
        <v>22</v>
      </c>
      <c r="G28" s="13" t="s">
        <v>23</v>
      </c>
      <c r="H28" s="16">
        <v>46080</v>
      </c>
      <c r="I28" s="16">
        <v>46080</v>
      </c>
      <c r="J28" s="13">
        <v>0.5</v>
      </c>
      <c r="K28" s="17">
        <v>248</v>
      </c>
      <c r="L28" s="17">
        <v>0</v>
      </c>
      <c r="M28" s="17">
        <v>0</v>
      </c>
      <c r="N28" s="17">
        <v>248</v>
      </c>
      <c r="O28" s="13" t="s">
        <v>20</v>
      </c>
      <c r="P28" s="19" t="s">
        <v>225</v>
      </c>
    </row>
    <row r="29" spans="1:16" ht="61.5" customHeight="1">
      <c r="A29" s="10">
        <v>22</v>
      </c>
      <c r="B29" s="11">
        <v>89</v>
      </c>
      <c r="C29" s="12" t="s">
        <v>118</v>
      </c>
      <c r="D29" s="13" t="s">
        <v>82</v>
      </c>
      <c r="E29" s="13" t="s">
        <v>26</v>
      </c>
      <c r="F29" s="13" t="s">
        <v>28</v>
      </c>
      <c r="G29" s="13" t="s">
        <v>68</v>
      </c>
      <c r="H29" s="16">
        <v>46063</v>
      </c>
      <c r="I29" s="16">
        <v>46063</v>
      </c>
      <c r="J29" s="13">
        <v>0.5</v>
      </c>
      <c r="K29" s="17">
        <v>248</v>
      </c>
      <c r="L29" s="17">
        <v>0</v>
      </c>
      <c r="M29" s="17">
        <v>0</v>
      </c>
      <c r="N29" s="17">
        <v>248</v>
      </c>
      <c r="O29" s="13" t="s">
        <v>20</v>
      </c>
      <c r="P29" s="19" t="s">
        <v>240</v>
      </c>
    </row>
    <row r="30" spans="1:16" ht="61.5" customHeight="1">
      <c r="A30" s="10">
        <v>23</v>
      </c>
      <c r="B30" s="11">
        <v>104</v>
      </c>
      <c r="C30" s="12" t="s">
        <v>118</v>
      </c>
      <c r="D30" s="13" t="s">
        <v>82</v>
      </c>
      <c r="E30" s="13" t="s">
        <v>26</v>
      </c>
      <c r="F30" s="13" t="s">
        <v>28</v>
      </c>
      <c r="G30" s="13" t="s">
        <v>75</v>
      </c>
      <c r="H30" s="16">
        <v>46077</v>
      </c>
      <c r="I30" s="16">
        <v>46078</v>
      </c>
      <c r="J30" s="13">
        <v>1.5</v>
      </c>
      <c r="K30" s="17">
        <v>856.5</v>
      </c>
      <c r="L30" s="17">
        <v>0</v>
      </c>
      <c r="M30" s="17">
        <v>0</v>
      </c>
      <c r="N30" s="17">
        <v>856.5</v>
      </c>
      <c r="O30" s="13" t="s">
        <v>20</v>
      </c>
      <c r="P30" s="19" t="s">
        <v>247</v>
      </c>
    </row>
    <row r="31" spans="1:16" ht="61.5" customHeight="1">
      <c r="A31" s="10">
        <v>24</v>
      </c>
      <c r="B31" s="11">
        <v>109</v>
      </c>
      <c r="C31" s="12" t="s">
        <v>120</v>
      </c>
      <c r="D31" s="13" t="s">
        <v>83</v>
      </c>
      <c r="E31" s="13" t="s">
        <v>17</v>
      </c>
      <c r="F31" s="13" t="s">
        <v>31</v>
      </c>
      <c r="G31" s="13" t="s">
        <v>32</v>
      </c>
      <c r="H31" s="16">
        <v>46055</v>
      </c>
      <c r="I31" s="16">
        <v>46055</v>
      </c>
      <c r="J31" s="13">
        <v>0.5</v>
      </c>
      <c r="K31" s="17">
        <v>248</v>
      </c>
      <c r="L31" s="17">
        <v>0</v>
      </c>
      <c r="M31" s="17">
        <v>0</v>
      </c>
      <c r="N31" s="17">
        <v>248</v>
      </c>
      <c r="O31" s="13" t="s">
        <v>286</v>
      </c>
      <c r="P31" s="19" t="s">
        <v>301</v>
      </c>
    </row>
    <row r="32" spans="1:16" ht="61.5" customHeight="1">
      <c r="A32" s="10">
        <v>25</v>
      </c>
      <c r="B32" s="11">
        <v>109</v>
      </c>
      <c r="C32" s="12" t="s">
        <v>120</v>
      </c>
      <c r="D32" s="13" t="s">
        <v>83</v>
      </c>
      <c r="E32" s="13" t="s">
        <v>17</v>
      </c>
      <c r="F32" s="13" t="s">
        <v>31</v>
      </c>
      <c r="G32" s="13" t="s">
        <v>32</v>
      </c>
      <c r="H32" s="16">
        <v>46064</v>
      </c>
      <c r="I32" s="16">
        <v>46064</v>
      </c>
      <c r="J32" s="13">
        <v>0.5</v>
      </c>
      <c r="K32" s="17">
        <v>248</v>
      </c>
      <c r="L32" s="17">
        <v>0</v>
      </c>
      <c r="M32" s="17">
        <v>0</v>
      </c>
      <c r="N32" s="17">
        <v>248</v>
      </c>
      <c r="O32" s="13" t="s">
        <v>20</v>
      </c>
      <c r="P32" s="19" t="s">
        <v>302</v>
      </c>
    </row>
    <row r="33" spans="1:16" ht="61.5" customHeight="1">
      <c r="A33" s="10">
        <v>26</v>
      </c>
      <c r="B33" s="11">
        <v>109</v>
      </c>
      <c r="C33" s="12" t="s">
        <v>120</v>
      </c>
      <c r="D33" s="13" t="s">
        <v>83</v>
      </c>
      <c r="E33" s="13" t="s">
        <v>17</v>
      </c>
      <c r="F33" s="13" t="s">
        <v>31</v>
      </c>
      <c r="G33" s="13" t="s">
        <v>32</v>
      </c>
      <c r="H33" s="16">
        <v>46078</v>
      </c>
      <c r="I33" s="16">
        <v>46078</v>
      </c>
      <c r="J33" s="13">
        <v>0.5</v>
      </c>
      <c r="K33" s="17">
        <v>248</v>
      </c>
      <c r="L33" s="17">
        <v>0</v>
      </c>
      <c r="M33" s="17">
        <v>0</v>
      </c>
      <c r="N33" s="17">
        <v>248</v>
      </c>
      <c r="O33" s="13" t="s">
        <v>20</v>
      </c>
      <c r="P33" s="19" t="s">
        <v>303</v>
      </c>
    </row>
    <row r="34" spans="1:16" ht="61.5" customHeight="1">
      <c r="A34" s="10">
        <v>27</v>
      </c>
      <c r="B34" s="11">
        <v>113</v>
      </c>
      <c r="C34" s="12" t="s">
        <v>122</v>
      </c>
      <c r="D34" s="13" t="s">
        <v>82</v>
      </c>
      <c r="E34" s="13" t="s">
        <v>17</v>
      </c>
      <c r="F34" s="13" t="s">
        <v>28</v>
      </c>
      <c r="G34" s="13" t="s">
        <v>39</v>
      </c>
      <c r="H34" s="16">
        <v>46075</v>
      </c>
      <c r="I34" s="16">
        <v>46077</v>
      </c>
      <c r="J34" s="13">
        <v>2</v>
      </c>
      <c r="K34" s="17">
        <v>1217</v>
      </c>
      <c r="L34" s="17">
        <v>360.5</v>
      </c>
      <c r="M34" s="17">
        <v>0</v>
      </c>
      <c r="N34" s="17">
        <v>1577.5</v>
      </c>
      <c r="O34" s="13" t="s">
        <v>291</v>
      </c>
      <c r="P34" s="19" t="s">
        <v>249</v>
      </c>
    </row>
    <row r="35" spans="1:16" ht="61.5" customHeight="1">
      <c r="A35" s="10">
        <v>28</v>
      </c>
      <c r="B35" s="11">
        <v>117</v>
      </c>
      <c r="C35" s="12" t="s">
        <v>126</v>
      </c>
      <c r="D35" s="13" t="s">
        <v>104</v>
      </c>
      <c r="E35" s="13" t="s">
        <v>26</v>
      </c>
      <c r="F35" s="13" t="s">
        <v>28</v>
      </c>
      <c r="G35" s="13" t="s">
        <v>77</v>
      </c>
      <c r="H35" s="16">
        <v>46076</v>
      </c>
      <c r="I35" s="16">
        <v>46077</v>
      </c>
      <c r="J35" s="13">
        <v>2.5</v>
      </c>
      <c r="K35" s="17">
        <v>423</v>
      </c>
      <c r="L35" s="17">
        <v>319.5</v>
      </c>
      <c r="M35" s="17">
        <v>0</v>
      </c>
      <c r="N35" s="17">
        <v>742.5</v>
      </c>
      <c r="O35" s="13" t="s">
        <v>290</v>
      </c>
      <c r="P35" s="19" t="s">
        <v>304</v>
      </c>
    </row>
    <row r="36" spans="1:16" ht="61.5" customHeight="1">
      <c r="A36" s="10">
        <v>29</v>
      </c>
      <c r="B36" s="11">
        <v>112</v>
      </c>
      <c r="C36" s="12" t="s">
        <v>131</v>
      </c>
      <c r="D36" s="13" t="s">
        <v>83</v>
      </c>
      <c r="E36" s="13" t="s">
        <v>26</v>
      </c>
      <c r="F36" s="13" t="s">
        <v>76</v>
      </c>
      <c r="G36" s="13" t="s">
        <v>28</v>
      </c>
      <c r="H36" s="16">
        <v>46077</v>
      </c>
      <c r="I36" s="16">
        <v>46079</v>
      </c>
      <c r="J36" s="13">
        <v>2</v>
      </c>
      <c r="K36" s="17">
        <v>1871</v>
      </c>
      <c r="L36" s="17">
        <v>0</v>
      </c>
      <c r="M36" s="17">
        <v>0</v>
      </c>
      <c r="N36" s="17">
        <v>1871</v>
      </c>
      <c r="O36" s="13" t="s">
        <v>20</v>
      </c>
      <c r="P36" s="19" t="s">
        <v>305</v>
      </c>
    </row>
    <row r="37" spans="1:16" ht="61.5" customHeight="1">
      <c r="A37" s="10">
        <v>30</v>
      </c>
      <c r="B37" s="11">
        <v>82</v>
      </c>
      <c r="C37" s="12" t="s">
        <v>132</v>
      </c>
      <c r="D37" s="13" t="s">
        <v>83</v>
      </c>
      <c r="E37" s="13" t="s">
        <v>26</v>
      </c>
      <c r="F37" s="13" t="s">
        <v>28</v>
      </c>
      <c r="G37" s="13" t="s">
        <v>53</v>
      </c>
      <c r="H37" s="16">
        <v>46050</v>
      </c>
      <c r="I37" s="16">
        <v>46050</v>
      </c>
      <c r="J37" s="13">
        <v>0.5</v>
      </c>
      <c r="K37" s="17">
        <v>248</v>
      </c>
      <c r="L37" s="17">
        <v>0</v>
      </c>
      <c r="M37" s="17">
        <v>0</v>
      </c>
      <c r="N37" s="17">
        <v>248</v>
      </c>
      <c r="O37" s="13" t="s">
        <v>20</v>
      </c>
      <c r="P37" s="19" t="s">
        <v>209</v>
      </c>
    </row>
    <row r="38" spans="1:16" ht="61.5" customHeight="1">
      <c r="A38" s="10">
        <v>31</v>
      </c>
      <c r="B38" s="11">
        <v>123</v>
      </c>
      <c r="C38" s="12" t="s">
        <v>132</v>
      </c>
      <c r="D38" s="13" t="s">
        <v>83</v>
      </c>
      <c r="E38" s="13" t="s">
        <v>26</v>
      </c>
      <c r="F38" s="13" t="s">
        <v>28</v>
      </c>
      <c r="G38" s="13" t="s">
        <v>79</v>
      </c>
      <c r="H38" s="16">
        <v>46079</v>
      </c>
      <c r="I38" s="16">
        <v>46079</v>
      </c>
      <c r="J38" s="13">
        <v>0.5</v>
      </c>
      <c r="K38" s="17">
        <v>248</v>
      </c>
      <c r="L38" s="17">
        <v>0</v>
      </c>
      <c r="M38" s="17">
        <v>0</v>
      </c>
      <c r="N38" s="17">
        <v>248</v>
      </c>
      <c r="O38" s="13" t="s">
        <v>20</v>
      </c>
      <c r="P38" s="19" t="s">
        <v>306</v>
      </c>
    </row>
    <row r="39" spans="1:16" ht="61.5" customHeight="1">
      <c r="A39" s="10">
        <v>32</v>
      </c>
      <c r="B39" s="11">
        <v>85</v>
      </c>
      <c r="C39" s="12" t="s">
        <v>133</v>
      </c>
      <c r="D39" s="13" t="s">
        <v>83</v>
      </c>
      <c r="E39" s="13" t="s">
        <v>17</v>
      </c>
      <c r="F39" s="13" t="s">
        <v>24</v>
      </c>
      <c r="G39" s="13" t="s">
        <v>25</v>
      </c>
      <c r="H39" s="16">
        <v>45993</v>
      </c>
      <c r="I39" s="16">
        <v>45993</v>
      </c>
      <c r="J39" s="13">
        <v>0.5</v>
      </c>
      <c r="K39" s="17">
        <v>252.59</v>
      </c>
      <c r="L39" s="17">
        <v>0</v>
      </c>
      <c r="M39" s="17">
        <v>0</v>
      </c>
      <c r="N39" s="17">
        <v>252.59</v>
      </c>
      <c r="O39" s="13" t="s">
        <v>289</v>
      </c>
      <c r="P39" s="19" t="s">
        <v>205</v>
      </c>
    </row>
    <row r="40" spans="1:16" ht="61.5" customHeight="1">
      <c r="A40" s="10">
        <v>33</v>
      </c>
      <c r="B40" s="66">
        <v>85</v>
      </c>
      <c r="C40" s="67" t="s">
        <v>133</v>
      </c>
      <c r="D40" s="68" t="s">
        <v>83</v>
      </c>
      <c r="E40" s="68" t="s">
        <v>17</v>
      </c>
      <c r="F40" s="68" t="s">
        <v>24</v>
      </c>
      <c r="G40" s="68" t="s">
        <v>25</v>
      </c>
      <c r="H40" s="69">
        <v>46000</v>
      </c>
      <c r="I40" s="69">
        <v>46000</v>
      </c>
      <c r="J40" s="68">
        <v>0.5</v>
      </c>
      <c r="K40" s="70">
        <v>252.59</v>
      </c>
      <c r="L40" s="70">
        <v>0</v>
      </c>
      <c r="M40" s="70">
        <v>0</v>
      </c>
      <c r="N40" s="70">
        <v>252.59</v>
      </c>
      <c r="O40" s="68" t="s">
        <v>289</v>
      </c>
      <c r="P40" s="71" t="s">
        <v>205</v>
      </c>
    </row>
    <row r="41" spans="1:16" ht="61.5" customHeight="1">
      <c r="A41" s="10">
        <v>34</v>
      </c>
      <c r="B41" s="11">
        <v>85</v>
      </c>
      <c r="C41" s="12" t="s">
        <v>133</v>
      </c>
      <c r="D41" s="13" t="s">
        <v>83</v>
      </c>
      <c r="E41" s="13" t="s">
        <v>17</v>
      </c>
      <c r="F41" s="13" t="s">
        <v>24</v>
      </c>
      <c r="G41" s="13" t="s">
        <v>25</v>
      </c>
      <c r="H41" s="16">
        <v>46007</v>
      </c>
      <c r="I41" s="16">
        <v>46007</v>
      </c>
      <c r="J41" s="13">
        <v>0.5</v>
      </c>
      <c r="K41" s="17">
        <v>252.59</v>
      </c>
      <c r="L41" s="17">
        <v>0</v>
      </c>
      <c r="M41" s="17">
        <v>0</v>
      </c>
      <c r="N41" s="17">
        <v>252.59</v>
      </c>
      <c r="O41" s="13" t="s">
        <v>289</v>
      </c>
      <c r="P41" s="19" t="s">
        <v>205</v>
      </c>
    </row>
    <row r="42" spans="1:16" ht="61.5" customHeight="1">
      <c r="A42" s="10">
        <v>35</v>
      </c>
      <c r="B42" s="11">
        <v>70</v>
      </c>
      <c r="C42" s="12" t="s">
        <v>133</v>
      </c>
      <c r="D42" s="13" t="s">
        <v>83</v>
      </c>
      <c r="E42" s="13" t="s">
        <v>17</v>
      </c>
      <c r="F42" s="13" t="s">
        <v>24</v>
      </c>
      <c r="G42" s="13" t="s">
        <v>25</v>
      </c>
      <c r="H42" s="16">
        <v>46056</v>
      </c>
      <c r="I42" s="16">
        <v>46056</v>
      </c>
      <c r="J42" s="13">
        <v>0.5</v>
      </c>
      <c r="K42" s="17">
        <v>248</v>
      </c>
      <c r="L42" s="17">
        <v>0</v>
      </c>
      <c r="M42" s="17">
        <v>0</v>
      </c>
      <c r="N42" s="17">
        <v>248</v>
      </c>
      <c r="O42" s="13" t="s">
        <v>20</v>
      </c>
      <c r="P42" s="19" t="s">
        <v>226</v>
      </c>
    </row>
    <row r="43" spans="1:16" ht="61.5" customHeight="1">
      <c r="A43" s="10">
        <v>36</v>
      </c>
      <c r="B43" s="11">
        <v>70</v>
      </c>
      <c r="C43" s="12" t="s">
        <v>133</v>
      </c>
      <c r="D43" s="13" t="s">
        <v>83</v>
      </c>
      <c r="E43" s="13" t="s">
        <v>17</v>
      </c>
      <c r="F43" s="13" t="s">
        <v>24</v>
      </c>
      <c r="G43" s="13" t="s">
        <v>25</v>
      </c>
      <c r="H43" s="16">
        <v>46063</v>
      </c>
      <c r="I43" s="16">
        <v>46063</v>
      </c>
      <c r="J43" s="13">
        <v>0.5</v>
      </c>
      <c r="K43" s="17">
        <v>248</v>
      </c>
      <c r="L43" s="17">
        <v>0</v>
      </c>
      <c r="M43" s="17">
        <v>0</v>
      </c>
      <c r="N43" s="17">
        <v>248</v>
      </c>
      <c r="O43" s="13" t="s">
        <v>20</v>
      </c>
      <c r="P43" s="19" t="s">
        <v>227</v>
      </c>
    </row>
    <row r="44" spans="1:16" ht="61.5" customHeight="1">
      <c r="A44" s="10">
        <v>37</v>
      </c>
      <c r="B44" s="11">
        <v>70</v>
      </c>
      <c r="C44" s="12" t="s">
        <v>133</v>
      </c>
      <c r="D44" s="13" t="s">
        <v>83</v>
      </c>
      <c r="E44" s="13" t="s">
        <v>17</v>
      </c>
      <c r="F44" s="13" t="s">
        <v>24</v>
      </c>
      <c r="G44" s="13" t="s">
        <v>25</v>
      </c>
      <c r="H44" s="16">
        <v>46072</v>
      </c>
      <c r="I44" s="16">
        <v>46072</v>
      </c>
      <c r="J44" s="13">
        <v>0.5</v>
      </c>
      <c r="K44" s="17">
        <v>248</v>
      </c>
      <c r="L44" s="17">
        <v>0</v>
      </c>
      <c r="M44" s="17">
        <v>0</v>
      </c>
      <c r="N44" s="17">
        <v>248</v>
      </c>
      <c r="O44" s="13" t="s">
        <v>20</v>
      </c>
      <c r="P44" s="19" t="s">
        <v>228</v>
      </c>
    </row>
    <row r="45" spans="1:16" ht="61.5" customHeight="1">
      <c r="A45" s="10">
        <v>38</v>
      </c>
      <c r="B45" s="11">
        <v>70</v>
      </c>
      <c r="C45" s="12" t="s">
        <v>133</v>
      </c>
      <c r="D45" s="13" t="s">
        <v>83</v>
      </c>
      <c r="E45" s="13" t="s">
        <v>17</v>
      </c>
      <c r="F45" s="13" t="s">
        <v>24</v>
      </c>
      <c r="G45" s="13" t="s">
        <v>25</v>
      </c>
      <c r="H45" s="16">
        <v>46077</v>
      </c>
      <c r="I45" s="16">
        <v>46077</v>
      </c>
      <c r="J45" s="13">
        <v>0.5</v>
      </c>
      <c r="K45" s="17">
        <v>248</v>
      </c>
      <c r="L45" s="17">
        <v>0</v>
      </c>
      <c r="M45" s="17">
        <v>0</v>
      </c>
      <c r="N45" s="17">
        <v>248</v>
      </c>
      <c r="O45" s="13" t="s">
        <v>20</v>
      </c>
      <c r="P45" s="19" t="s">
        <v>229</v>
      </c>
    </row>
    <row r="46" spans="1:16" ht="61.5" customHeight="1">
      <c r="A46" s="10">
        <v>39</v>
      </c>
      <c r="B46" s="11">
        <v>81</v>
      </c>
      <c r="C46" s="12" t="s">
        <v>135</v>
      </c>
      <c r="D46" s="13" t="s">
        <v>136</v>
      </c>
      <c r="E46" s="13" t="s">
        <v>26</v>
      </c>
      <c r="F46" s="13" t="s">
        <v>28</v>
      </c>
      <c r="G46" s="13" t="s">
        <v>68</v>
      </c>
      <c r="H46" s="16">
        <v>46063</v>
      </c>
      <c r="I46" s="16">
        <v>46063</v>
      </c>
      <c r="J46" s="13">
        <v>0.5</v>
      </c>
      <c r="K46" s="17">
        <v>248</v>
      </c>
      <c r="L46" s="17">
        <v>0</v>
      </c>
      <c r="M46" s="17">
        <v>0</v>
      </c>
      <c r="N46" s="17">
        <v>248</v>
      </c>
      <c r="O46" s="13" t="s">
        <v>20</v>
      </c>
      <c r="P46" s="19" t="s">
        <v>235</v>
      </c>
    </row>
    <row r="47" spans="1:16" ht="61.5" customHeight="1">
      <c r="A47" s="10">
        <v>40</v>
      </c>
      <c r="B47" s="11">
        <v>103</v>
      </c>
      <c r="C47" s="12" t="s">
        <v>135</v>
      </c>
      <c r="D47" s="13" t="s">
        <v>136</v>
      </c>
      <c r="E47" s="13" t="s">
        <v>26</v>
      </c>
      <c r="F47" s="13" t="s">
        <v>28</v>
      </c>
      <c r="G47" s="13" t="s">
        <v>75</v>
      </c>
      <c r="H47" s="16">
        <v>46077</v>
      </c>
      <c r="I47" s="16">
        <v>46078</v>
      </c>
      <c r="J47" s="13">
        <v>1.5</v>
      </c>
      <c r="K47" s="17">
        <v>856.5</v>
      </c>
      <c r="L47" s="17">
        <v>0</v>
      </c>
      <c r="M47" s="17">
        <v>0</v>
      </c>
      <c r="N47" s="17">
        <v>856.5</v>
      </c>
      <c r="O47" s="13" t="s">
        <v>20</v>
      </c>
      <c r="P47" s="19" t="s">
        <v>248</v>
      </c>
    </row>
    <row r="48" spans="1:16" ht="61.5" customHeight="1">
      <c r="A48" s="10">
        <v>41</v>
      </c>
      <c r="B48" s="11">
        <v>56</v>
      </c>
      <c r="C48" s="12" t="s">
        <v>137</v>
      </c>
      <c r="D48" s="13" t="s">
        <v>83</v>
      </c>
      <c r="E48" s="13" t="s">
        <v>17</v>
      </c>
      <c r="F48" s="13" t="s">
        <v>18</v>
      </c>
      <c r="G48" s="13" t="s">
        <v>19</v>
      </c>
      <c r="H48" s="16">
        <v>46055</v>
      </c>
      <c r="I48" s="16">
        <v>46055</v>
      </c>
      <c r="J48" s="13">
        <v>0.5</v>
      </c>
      <c r="K48" s="17">
        <v>248</v>
      </c>
      <c r="L48" s="17">
        <v>0</v>
      </c>
      <c r="M48" s="17">
        <v>0</v>
      </c>
      <c r="N48" s="17">
        <v>248</v>
      </c>
      <c r="O48" s="13" t="s">
        <v>20</v>
      </c>
      <c r="P48" s="19" t="s">
        <v>215</v>
      </c>
    </row>
    <row r="49" spans="1:16" ht="61.5" customHeight="1">
      <c r="A49" s="10">
        <v>42</v>
      </c>
      <c r="B49" s="11">
        <v>56</v>
      </c>
      <c r="C49" s="12" t="s">
        <v>137</v>
      </c>
      <c r="D49" s="13" t="s">
        <v>83</v>
      </c>
      <c r="E49" s="13" t="s">
        <v>17</v>
      </c>
      <c r="F49" s="13" t="s">
        <v>18</v>
      </c>
      <c r="G49" s="13" t="s">
        <v>19</v>
      </c>
      <c r="H49" s="16">
        <v>46062</v>
      </c>
      <c r="I49" s="16">
        <v>46062</v>
      </c>
      <c r="J49" s="13">
        <v>0.5</v>
      </c>
      <c r="K49" s="17">
        <v>248</v>
      </c>
      <c r="L49" s="17">
        <v>0</v>
      </c>
      <c r="M49" s="17">
        <v>0</v>
      </c>
      <c r="N49" s="17">
        <v>248</v>
      </c>
      <c r="O49" s="13" t="s">
        <v>20</v>
      </c>
      <c r="P49" s="19" t="s">
        <v>216</v>
      </c>
    </row>
    <row r="50" spans="1:16" ht="61.5" customHeight="1">
      <c r="A50" s="10">
        <v>43</v>
      </c>
      <c r="B50" s="11">
        <v>56</v>
      </c>
      <c r="C50" s="12" t="s">
        <v>137</v>
      </c>
      <c r="D50" s="13" t="s">
        <v>83</v>
      </c>
      <c r="E50" s="13" t="s">
        <v>17</v>
      </c>
      <c r="F50" s="13" t="s">
        <v>18</v>
      </c>
      <c r="G50" s="13" t="s">
        <v>19</v>
      </c>
      <c r="H50" s="16">
        <v>46073</v>
      </c>
      <c r="I50" s="16">
        <v>46073</v>
      </c>
      <c r="J50" s="13">
        <v>0.5</v>
      </c>
      <c r="K50" s="17">
        <v>248</v>
      </c>
      <c r="L50" s="17">
        <v>0</v>
      </c>
      <c r="M50" s="17">
        <v>0</v>
      </c>
      <c r="N50" s="17">
        <v>248</v>
      </c>
      <c r="O50" s="13" t="s">
        <v>20</v>
      </c>
      <c r="P50" s="19" t="s">
        <v>307</v>
      </c>
    </row>
    <row r="51" spans="1:16" ht="61.5" customHeight="1">
      <c r="A51" s="10">
        <v>44</v>
      </c>
      <c r="B51" s="11">
        <v>56</v>
      </c>
      <c r="C51" s="12" t="s">
        <v>137</v>
      </c>
      <c r="D51" s="13" t="s">
        <v>83</v>
      </c>
      <c r="E51" s="13" t="s">
        <v>17</v>
      </c>
      <c r="F51" s="13" t="s">
        <v>18</v>
      </c>
      <c r="G51" s="13" t="s">
        <v>19</v>
      </c>
      <c r="H51" s="16">
        <v>46076</v>
      </c>
      <c r="I51" s="16">
        <v>46076</v>
      </c>
      <c r="J51" s="13">
        <v>0.5</v>
      </c>
      <c r="K51" s="17">
        <v>248</v>
      </c>
      <c r="L51" s="17">
        <v>0</v>
      </c>
      <c r="M51" s="17">
        <v>0</v>
      </c>
      <c r="N51" s="17">
        <v>248</v>
      </c>
      <c r="O51" s="13" t="s">
        <v>20</v>
      </c>
      <c r="P51" s="19" t="s">
        <v>308</v>
      </c>
    </row>
    <row r="52" spans="1:16" ht="61.5" customHeight="1">
      <c r="A52" s="10">
        <v>45</v>
      </c>
      <c r="B52" s="11">
        <v>83</v>
      </c>
      <c r="C52" s="12" t="s">
        <v>142</v>
      </c>
      <c r="D52" s="13" t="s">
        <v>82</v>
      </c>
      <c r="E52" s="13" t="s">
        <v>30</v>
      </c>
      <c r="F52" s="13" t="s">
        <v>44</v>
      </c>
      <c r="G52" s="13" t="s">
        <v>28</v>
      </c>
      <c r="H52" s="16">
        <v>46043</v>
      </c>
      <c r="I52" s="16">
        <v>46046</v>
      </c>
      <c r="J52" s="13">
        <v>2.5</v>
      </c>
      <c r="K52" s="17">
        <v>2282.5</v>
      </c>
      <c r="L52" s="17">
        <v>0</v>
      </c>
      <c r="M52" s="17">
        <v>0</v>
      </c>
      <c r="N52" s="17">
        <v>2282.5</v>
      </c>
      <c r="O52" s="13" t="s">
        <v>45</v>
      </c>
      <c r="P52" s="19" t="s">
        <v>207</v>
      </c>
    </row>
    <row r="53" spans="1:16" ht="61.5" customHeight="1">
      <c r="A53" s="10">
        <v>46</v>
      </c>
      <c r="B53" s="11">
        <v>72</v>
      </c>
      <c r="C53" s="12" t="s">
        <v>142</v>
      </c>
      <c r="D53" s="13" t="s">
        <v>82</v>
      </c>
      <c r="E53" s="13" t="s">
        <v>30</v>
      </c>
      <c r="F53" s="13" t="s">
        <v>44</v>
      </c>
      <c r="G53" s="13" t="s">
        <v>28</v>
      </c>
      <c r="H53" s="16">
        <v>46058</v>
      </c>
      <c r="I53" s="16">
        <v>46060</v>
      </c>
      <c r="J53" s="13">
        <v>1.5</v>
      </c>
      <c r="K53" s="17">
        <v>1347</v>
      </c>
      <c r="L53" s="17">
        <v>0</v>
      </c>
      <c r="M53" s="17">
        <v>0</v>
      </c>
      <c r="N53" s="17">
        <v>1347</v>
      </c>
      <c r="O53" s="13" t="s">
        <v>20</v>
      </c>
      <c r="P53" s="19" t="s">
        <v>231</v>
      </c>
    </row>
    <row r="54" spans="1:16" ht="61.5" customHeight="1">
      <c r="A54" s="10">
        <v>47</v>
      </c>
      <c r="B54" s="11">
        <v>38</v>
      </c>
      <c r="C54" s="12" t="s">
        <v>145</v>
      </c>
      <c r="D54" s="13" t="s">
        <v>82</v>
      </c>
      <c r="E54" s="13" t="s">
        <v>17</v>
      </c>
      <c r="F54" s="13" t="s">
        <v>28</v>
      </c>
      <c r="G54" s="13" t="s">
        <v>46</v>
      </c>
      <c r="H54" s="16">
        <v>46077</v>
      </c>
      <c r="I54" s="16">
        <v>46079</v>
      </c>
      <c r="J54" s="13">
        <v>2.5</v>
      </c>
      <c r="K54" s="17">
        <v>1465</v>
      </c>
      <c r="L54" s="17">
        <v>0</v>
      </c>
      <c r="M54" s="17">
        <v>0</v>
      </c>
      <c r="N54" s="17">
        <v>1465</v>
      </c>
      <c r="O54" s="13" t="s">
        <v>20</v>
      </c>
      <c r="P54" s="19" t="s">
        <v>309</v>
      </c>
    </row>
    <row r="55" spans="1:16" ht="61.5" customHeight="1">
      <c r="A55" s="10">
        <v>48</v>
      </c>
      <c r="B55" s="11">
        <v>35</v>
      </c>
      <c r="C55" s="12" t="s">
        <v>145</v>
      </c>
      <c r="D55" s="13" t="s">
        <v>82</v>
      </c>
      <c r="E55" s="13" t="s">
        <v>17</v>
      </c>
      <c r="F55" s="13" t="s">
        <v>28</v>
      </c>
      <c r="G55" s="13" t="s">
        <v>51</v>
      </c>
      <c r="H55" s="16">
        <v>46056</v>
      </c>
      <c r="I55" s="16">
        <v>46058</v>
      </c>
      <c r="J55" s="13">
        <v>2.5</v>
      </c>
      <c r="K55" s="17">
        <v>1465</v>
      </c>
      <c r="L55" s="17">
        <v>0</v>
      </c>
      <c r="M55" s="17">
        <v>0</v>
      </c>
      <c r="N55" s="17">
        <v>1465</v>
      </c>
      <c r="O55" s="13" t="s">
        <v>20</v>
      </c>
      <c r="P55" s="19" t="s">
        <v>208</v>
      </c>
    </row>
    <row r="56" spans="1:16" ht="61.5" customHeight="1">
      <c r="A56" s="10">
        <v>49</v>
      </c>
      <c r="B56" s="11">
        <v>118</v>
      </c>
      <c r="C56" s="12" t="s">
        <v>146</v>
      </c>
      <c r="D56" s="13" t="s">
        <v>94</v>
      </c>
      <c r="E56" s="13" t="s">
        <v>17</v>
      </c>
      <c r="F56" s="13" t="s">
        <v>50</v>
      </c>
      <c r="G56" s="13" t="s">
        <v>78</v>
      </c>
      <c r="H56" s="16">
        <v>46078</v>
      </c>
      <c r="I56" s="16">
        <v>46080</v>
      </c>
      <c r="J56" s="13">
        <v>2.5</v>
      </c>
      <c r="K56" s="17">
        <v>1465</v>
      </c>
      <c r="L56" s="17">
        <v>0</v>
      </c>
      <c r="M56" s="17">
        <v>0</v>
      </c>
      <c r="N56" s="17">
        <v>1465</v>
      </c>
      <c r="O56" s="13" t="s">
        <v>20</v>
      </c>
      <c r="P56" s="19" t="s">
        <v>304</v>
      </c>
    </row>
    <row r="57" spans="1:16" ht="61.5" customHeight="1">
      <c r="A57" s="10">
        <v>50</v>
      </c>
      <c r="B57" s="11">
        <v>115</v>
      </c>
      <c r="C57" s="12" t="s">
        <v>147</v>
      </c>
      <c r="D57" s="13" t="s">
        <v>102</v>
      </c>
      <c r="E57" s="13" t="s">
        <v>26</v>
      </c>
      <c r="F57" s="13" t="s">
        <v>28</v>
      </c>
      <c r="G57" s="13" t="s">
        <v>77</v>
      </c>
      <c r="H57" s="16">
        <v>46076</v>
      </c>
      <c r="I57" s="16">
        <v>46077</v>
      </c>
      <c r="J57" s="13">
        <v>2.5</v>
      </c>
      <c r="K57" s="17">
        <v>423</v>
      </c>
      <c r="L57" s="17">
        <v>319.5</v>
      </c>
      <c r="M57" s="17">
        <v>0</v>
      </c>
      <c r="N57" s="17">
        <v>742.5</v>
      </c>
      <c r="O57" s="13" t="s">
        <v>287</v>
      </c>
      <c r="P57" s="19" t="s">
        <v>249</v>
      </c>
    </row>
    <row r="58" spans="1:16" ht="61.5" customHeight="1">
      <c r="A58" s="10">
        <v>51</v>
      </c>
      <c r="B58" s="11">
        <v>116</v>
      </c>
      <c r="C58" s="12" t="s">
        <v>149</v>
      </c>
      <c r="D58" s="13" t="s">
        <v>91</v>
      </c>
      <c r="E58" s="13" t="s">
        <v>26</v>
      </c>
      <c r="F58" s="13" t="s">
        <v>28</v>
      </c>
      <c r="G58" s="13" t="s">
        <v>77</v>
      </c>
      <c r="H58" s="16">
        <v>46076</v>
      </c>
      <c r="I58" s="16">
        <v>46077</v>
      </c>
      <c r="J58" s="13">
        <v>2.5</v>
      </c>
      <c r="K58" s="17">
        <v>423</v>
      </c>
      <c r="L58" s="17">
        <v>319.5</v>
      </c>
      <c r="M58" s="17">
        <v>0</v>
      </c>
      <c r="N58" s="17">
        <v>742.5</v>
      </c>
      <c r="O58" s="13" t="s">
        <v>288</v>
      </c>
      <c r="P58" s="19" t="s">
        <v>304</v>
      </c>
    </row>
    <row r="59" spans="1:16" ht="61.5" customHeight="1">
      <c r="A59" s="10">
        <v>52</v>
      </c>
      <c r="B59" s="11">
        <v>37</v>
      </c>
      <c r="C59" s="12" t="s">
        <v>150</v>
      </c>
      <c r="D59" s="13" t="s">
        <v>82</v>
      </c>
      <c r="E59" s="13" t="s">
        <v>26</v>
      </c>
      <c r="F59" s="13" t="s">
        <v>18</v>
      </c>
      <c r="G59" s="13" t="s">
        <v>48</v>
      </c>
      <c r="H59" s="16">
        <v>46063</v>
      </c>
      <c r="I59" s="16">
        <v>46065</v>
      </c>
      <c r="J59" s="13">
        <v>1.5</v>
      </c>
      <c r="K59" s="17">
        <v>856.5</v>
      </c>
      <c r="L59" s="17">
        <v>360.5</v>
      </c>
      <c r="M59" s="17">
        <v>0</v>
      </c>
      <c r="N59" s="17">
        <v>1217</v>
      </c>
      <c r="O59" s="13" t="s">
        <v>49</v>
      </c>
      <c r="P59" s="19" t="s">
        <v>209</v>
      </c>
    </row>
    <row r="60" spans="1:16" ht="61.5" customHeight="1">
      <c r="A60" s="10">
        <v>53</v>
      </c>
      <c r="B60" s="11">
        <v>54</v>
      </c>
      <c r="C60" s="12" t="s">
        <v>150</v>
      </c>
      <c r="D60" s="13" t="s">
        <v>82</v>
      </c>
      <c r="E60" s="13" t="s">
        <v>17</v>
      </c>
      <c r="F60" s="13" t="s">
        <v>18</v>
      </c>
      <c r="G60" s="13" t="s">
        <v>19</v>
      </c>
      <c r="H60" s="16">
        <v>46055</v>
      </c>
      <c r="I60" s="16">
        <v>46055</v>
      </c>
      <c r="J60" s="13">
        <v>0.5</v>
      </c>
      <c r="K60" s="17">
        <v>248</v>
      </c>
      <c r="L60" s="17">
        <v>0</v>
      </c>
      <c r="M60" s="17">
        <v>0</v>
      </c>
      <c r="N60" s="17">
        <v>248</v>
      </c>
      <c r="O60" s="13" t="s">
        <v>20</v>
      </c>
      <c r="P60" s="19" t="s">
        <v>310</v>
      </c>
    </row>
    <row r="61" spans="1:16" ht="61.5" customHeight="1">
      <c r="A61" s="10">
        <v>54</v>
      </c>
      <c r="B61" s="11">
        <v>54</v>
      </c>
      <c r="C61" s="12" t="s">
        <v>150</v>
      </c>
      <c r="D61" s="13" t="s">
        <v>82</v>
      </c>
      <c r="E61" s="13" t="s">
        <v>17</v>
      </c>
      <c r="F61" s="13" t="s">
        <v>18</v>
      </c>
      <c r="G61" s="13" t="s">
        <v>19</v>
      </c>
      <c r="H61" s="16">
        <v>46062</v>
      </c>
      <c r="I61" s="16">
        <v>46062</v>
      </c>
      <c r="J61" s="13">
        <v>0.5</v>
      </c>
      <c r="K61" s="17">
        <v>248</v>
      </c>
      <c r="L61" s="17">
        <v>0</v>
      </c>
      <c r="M61" s="17">
        <v>0</v>
      </c>
      <c r="N61" s="17">
        <v>248</v>
      </c>
      <c r="O61" s="13" t="s">
        <v>20</v>
      </c>
      <c r="P61" s="19" t="s">
        <v>213</v>
      </c>
    </row>
    <row r="62" spans="1:16" ht="61.5" customHeight="1">
      <c r="A62" s="10">
        <v>55</v>
      </c>
      <c r="B62" s="11">
        <v>54</v>
      </c>
      <c r="C62" s="12" t="s">
        <v>150</v>
      </c>
      <c r="D62" s="13" t="s">
        <v>82</v>
      </c>
      <c r="E62" s="13" t="s">
        <v>17</v>
      </c>
      <c r="F62" s="13" t="s">
        <v>18</v>
      </c>
      <c r="G62" s="13" t="s">
        <v>19</v>
      </c>
      <c r="H62" s="16">
        <v>46072</v>
      </c>
      <c r="I62" s="16">
        <v>46072</v>
      </c>
      <c r="J62" s="13">
        <v>0.5</v>
      </c>
      <c r="K62" s="17">
        <v>248</v>
      </c>
      <c r="L62" s="17">
        <v>0</v>
      </c>
      <c r="M62" s="17">
        <v>0</v>
      </c>
      <c r="N62" s="17">
        <v>248</v>
      </c>
      <c r="O62" s="13" t="s">
        <v>55</v>
      </c>
      <c r="P62" s="19" t="s">
        <v>214</v>
      </c>
    </row>
    <row r="63" spans="1:16" ht="61.5" customHeight="1">
      <c r="A63" s="10">
        <v>56</v>
      </c>
      <c r="B63" s="11">
        <v>54</v>
      </c>
      <c r="C63" s="12" t="s">
        <v>150</v>
      </c>
      <c r="D63" s="13" t="s">
        <v>82</v>
      </c>
      <c r="E63" s="13" t="s">
        <v>17</v>
      </c>
      <c r="F63" s="13" t="s">
        <v>18</v>
      </c>
      <c r="G63" s="13" t="s">
        <v>19</v>
      </c>
      <c r="H63" s="16">
        <v>46077</v>
      </c>
      <c r="I63" s="16">
        <v>46077</v>
      </c>
      <c r="J63" s="13">
        <v>0.5</v>
      </c>
      <c r="K63" s="17">
        <v>248</v>
      </c>
      <c r="L63" s="17">
        <v>0</v>
      </c>
      <c r="M63" s="17">
        <v>0</v>
      </c>
      <c r="N63" s="17">
        <v>248</v>
      </c>
      <c r="O63" s="13" t="s">
        <v>56</v>
      </c>
      <c r="P63" s="19" t="s">
        <v>215</v>
      </c>
    </row>
    <row r="64" spans="1:16" ht="61.5" customHeight="1">
      <c r="A64" s="10">
        <v>57</v>
      </c>
      <c r="B64" s="11">
        <v>97</v>
      </c>
      <c r="C64" s="12" t="s">
        <v>150</v>
      </c>
      <c r="D64" s="13" t="s">
        <v>82</v>
      </c>
      <c r="E64" s="13" t="s">
        <v>26</v>
      </c>
      <c r="F64" s="13" t="s">
        <v>18</v>
      </c>
      <c r="G64" s="13" t="s">
        <v>69</v>
      </c>
      <c r="H64" s="16">
        <v>46076</v>
      </c>
      <c r="I64" s="16">
        <v>46078</v>
      </c>
      <c r="J64" s="13">
        <v>0</v>
      </c>
      <c r="K64" s="17">
        <v>0</v>
      </c>
      <c r="L64" s="17">
        <v>0</v>
      </c>
      <c r="M64" s="17">
        <v>0</v>
      </c>
      <c r="N64" s="17">
        <v>0</v>
      </c>
      <c r="O64" s="13" t="s">
        <v>70</v>
      </c>
      <c r="P64" s="19" t="s">
        <v>311</v>
      </c>
    </row>
    <row r="65" spans="1:16" ht="61.5" customHeight="1">
      <c r="A65" s="10">
        <v>58</v>
      </c>
      <c r="B65" s="11">
        <v>96</v>
      </c>
      <c r="C65" s="12" t="s">
        <v>150</v>
      </c>
      <c r="D65" s="13" t="s">
        <v>82</v>
      </c>
      <c r="E65" s="13" t="s">
        <v>26</v>
      </c>
      <c r="F65" s="13" t="s">
        <v>18</v>
      </c>
      <c r="G65" s="13" t="s">
        <v>71</v>
      </c>
      <c r="H65" s="16">
        <v>46071</v>
      </c>
      <c r="I65" s="16">
        <v>46073</v>
      </c>
      <c r="J65" s="13">
        <v>2</v>
      </c>
      <c r="K65" s="17">
        <v>1217</v>
      </c>
      <c r="L65" s="17">
        <v>0</v>
      </c>
      <c r="M65" s="17">
        <v>0</v>
      </c>
      <c r="N65" s="17">
        <v>1217</v>
      </c>
      <c r="O65" s="13" t="s">
        <v>20</v>
      </c>
      <c r="P65" s="19" t="s">
        <v>244</v>
      </c>
    </row>
    <row r="66" spans="1:16" ht="61.5" customHeight="1">
      <c r="A66" s="10">
        <v>59</v>
      </c>
      <c r="B66" s="11">
        <v>111</v>
      </c>
      <c r="C66" s="12" t="s">
        <v>150</v>
      </c>
      <c r="D66" s="13" t="s">
        <v>82</v>
      </c>
      <c r="E66" s="13" t="s">
        <v>26</v>
      </c>
      <c r="F66" s="13" t="s">
        <v>18</v>
      </c>
      <c r="G66" s="13" t="s">
        <v>43</v>
      </c>
      <c r="H66" s="16">
        <v>46076</v>
      </c>
      <c r="I66" s="16">
        <v>46078</v>
      </c>
      <c r="J66" s="13">
        <v>1.5</v>
      </c>
      <c r="K66" s="17">
        <v>856.5</v>
      </c>
      <c r="L66" s="17">
        <v>360.5</v>
      </c>
      <c r="M66" s="17">
        <v>0</v>
      </c>
      <c r="N66" s="17">
        <v>1217</v>
      </c>
      <c r="O66" s="13" t="s">
        <v>54</v>
      </c>
      <c r="P66" s="19" t="s">
        <v>312</v>
      </c>
    </row>
    <row r="67" spans="1:16" ht="61.5" customHeight="1">
      <c r="A67" s="10">
        <v>60</v>
      </c>
      <c r="B67" s="11">
        <v>68</v>
      </c>
      <c r="C67" s="12" t="s">
        <v>151</v>
      </c>
      <c r="D67" s="13" t="s">
        <v>90</v>
      </c>
      <c r="E67" s="13" t="s">
        <v>26</v>
      </c>
      <c r="F67" s="13" t="s">
        <v>37</v>
      </c>
      <c r="G67" s="13" t="s">
        <v>28</v>
      </c>
      <c r="H67" s="16">
        <v>46043</v>
      </c>
      <c r="I67" s="16">
        <v>46046</v>
      </c>
      <c r="J67" s="13">
        <v>3</v>
      </c>
      <c r="K67" s="17">
        <v>2806.5</v>
      </c>
      <c r="L67" s="17">
        <v>0</v>
      </c>
      <c r="M67" s="17">
        <v>0</v>
      </c>
      <c r="N67" s="17">
        <v>2806.5</v>
      </c>
      <c r="O67" s="13" t="s">
        <v>20</v>
      </c>
      <c r="P67" s="19" t="s">
        <v>205</v>
      </c>
    </row>
    <row r="68" spans="1:16" ht="61.5" customHeight="1">
      <c r="A68" s="10">
        <v>61</v>
      </c>
      <c r="B68" s="11">
        <v>52</v>
      </c>
      <c r="C68" s="12" t="s">
        <v>151</v>
      </c>
      <c r="D68" s="13" t="s">
        <v>90</v>
      </c>
      <c r="E68" s="13" t="s">
        <v>26</v>
      </c>
      <c r="F68" s="13" t="s">
        <v>37</v>
      </c>
      <c r="G68" s="13" t="s">
        <v>28</v>
      </c>
      <c r="H68" s="16">
        <v>46058</v>
      </c>
      <c r="I68" s="16">
        <v>46060</v>
      </c>
      <c r="J68" s="13">
        <v>2</v>
      </c>
      <c r="K68" s="17">
        <v>1871</v>
      </c>
      <c r="L68" s="17">
        <v>0</v>
      </c>
      <c r="M68" s="17">
        <v>0</v>
      </c>
      <c r="N68" s="17">
        <v>1871</v>
      </c>
      <c r="O68" s="13" t="s">
        <v>20</v>
      </c>
      <c r="P68" s="19" t="s">
        <v>212</v>
      </c>
    </row>
    <row r="69" spans="1:16" ht="61.5" customHeight="1">
      <c r="A69" s="10">
        <v>62</v>
      </c>
      <c r="B69" s="11">
        <v>90</v>
      </c>
      <c r="C69" s="12" t="s">
        <v>154</v>
      </c>
      <c r="D69" s="13" t="s">
        <v>83</v>
      </c>
      <c r="E69" s="13" t="s">
        <v>17</v>
      </c>
      <c r="F69" s="13" t="s">
        <v>33</v>
      </c>
      <c r="G69" s="13" t="s">
        <v>25</v>
      </c>
      <c r="H69" s="16">
        <v>46058</v>
      </c>
      <c r="I69" s="16">
        <v>46058</v>
      </c>
      <c r="J69" s="13">
        <v>0.5</v>
      </c>
      <c r="K69" s="17">
        <v>248</v>
      </c>
      <c r="L69" s="17">
        <v>0</v>
      </c>
      <c r="M69" s="17">
        <v>0</v>
      </c>
      <c r="N69" s="17">
        <v>248</v>
      </c>
      <c r="O69" s="13" t="s">
        <v>20</v>
      </c>
      <c r="P69" s="19" t="s">
        <v>224</v>
      </c>
    </row>
    <row r="70" spans="1:16" ht="61.5" customHeight="1">
      <c r="A70" s="10">
        <v>63</v>
      </c>
      <c r="B70" s="11">
        <v>90</v>
      </c>
      <c r="C70" s="12" t="s">
        <v>154</v>
      </c>
      <c r="D70" s="13" t="s">
        <v>83</v>
      </c>
      <c r="E70" s="13" t="s">
        <v>17</v>
      </c>
      <c r="F70" s="13" t="s">
        <v>33</v>
      </c>
      <c r="G70" s="13" t="s">
        <v>25</v>
      </c>
      <c r="H70" s="16">
        <v>46065</v>
      </c>
      <c r="I70" s="16">
        <v>46065</v>
      </c>
      <c r="J70" s="13">
        <v>0.5</v>
      </c>
      <c r="K70" s="17">
        <v>248</v>
      </c>
      <c r="L70" s="17">
        <v>0</v>
      </c>
      <c r="M70" s="17">
        <v>0</v>
      </c>
      <c r="N70" s="17">
        <v>248</v>
      </c>
      <c r="O70" s="13" t="s">
        <v>20</v>
      </c>
      <c r="P70" s="19" t="s">
        <v>224</v>
      </c>
    </row>
    <row r="71" spans="1:16" ht="61.5" customHeight="1">
      <c r="A71" s="10">
        <v>64</v>
      </c>
      <c r="B71" s="11">
        <v>90</v>
      </c>
      <c r="C71" s="12" t="s">
        <v>154</v>
      </c>
      <c r="D71" s="13" t="s">
        <v>83</v>
      </c>
      <c r="E71" s="13" t="s">
        <v>17</v>
      </c>
      <c r="F71" s="13" t="s">
        <v>33</v>
      </c>
      <c r="G71" s="13" t="s">
        <v>25</v>
      </c>
      <c r="H71" s="16">
        <v>46073</v>
      </c>
      <c r="I71" s="16">
        <v>46073</v>
      </c>
      <c r="J71" s="13">
        <v>0.5</v>
      </c>
      <c r="K71" s="17">
        <v>248</v>
      </c>
      <c r="L71" s="17">
        <v>0</v>
      </c>
      <c r="M71" s="17">
        <v>0</v>
      </c>
      <c r="N71" s="17">
        <v>248</v>
      </c>
      <c r="O71" s="13" t="s">
        <v>20</v>
      </c>
      <c r="P71" s="19" t="s">
        <v>243</v>
      </c>
    </row>
    <row r="72" spans="1:16" ht="61.5" customHeight="1">
      <c r="A72" s="10">
        <v>65</v>
      </c>
      <c r="B72" s="11">
        <v>90</v>
      </c>
      <c r="C72" s="12" t="s">
        <v>154</v>
      </c>
      <c r="D72" s="13" t="s">
        <v>83</v>
      </c>
      <c r="E72" s="13" t="s">
        <v>17</v>
      </c>
      <c r="F72" s="13" t="s">
        <v>33</v>
      </c>
      <c r="G72" s="13" t="s">
        <v>25</v>
      </c>
      <c r="H72" s="16">
        <v>46079</v>
      </c>
      <c r="I72" s="16">
        <v>46079</v>
      </c>
      <c r="J72" s="13">
        <v>0.5</v>
      </c>
      <c r="K72" s="17">
        <v>248</v>
      </c>
      <c r="L72" s="17">
        <v>0</v>
      </c>
      <c r="M72" s="17">
        <v>0</v>
      </c>
      <c r="N72" s="17">
        <v>248</v>
      </c>
      <c r="O72" s="13" t="s">
        <v>20</v>
      </c>
      <c r="P72" s="19" t="s">
        <v>311</v>
      </c>
    </row>
    <row r="73" spans="1:16" ht="61.5" customHeight="1">
      <c r="A73" s="10">
        <v>66</v>
      </c>
      <c r="B73" s="11">
        <v>44</v>
      </c>
      <c r="C73" s="12" t="s">
        <v>156</v>
      </c>
      <c r="D73" s="13" t="s">
        <v>94</v>
      </c>
      <c r="E73" s="13" t="s">
        <v>26</v>
      </c>
      <c r="F73" s="13" t="s">
        <v>57</v>
      </c>
      <c r="G73" s="13" t="s">
        <v>58</v>
      </c>
      <c r="H73" s="16">
        <v>46055</v>
      </c>
      <c r="I73" s="16">
        <v>46058</v>
      </c>
      <c r="J73" s="13">
        <v>3.5</v>
      </c>
      <c r="K73" s="17">
        <v>2073.5</v>
      </c>
      <c r="L73" s="17">
        <v>0</v>
      </c>
      <c r="M73" s="17">
        <v>0</v>
      </c>
      <c r="N73" s="17">
        <v>2073.5</v>
      </c>
      <c r="O73" s="13" t="s">
        <v>20</v>
      </c>
      <c r="P73" s="19" t="s">
        <v>313</v>
      </c>
    </row>
    <row r="74" spans="1:16" ht="61.5" customHeight="1">
      <c r="A74" s="10">
        <v>67</v>
      </c>
      <c r="B74" s="11">
        <v>92</v>
      </c>
      <c r="C74" s="12" t="s">
        <v>158</v>
      </c>
      <c r="D74" s="13" t="s">
        <v>83</v>
      </c>
      <c r="E74" s="13" t="s">
        <v>17</v>
      </c>
      <c r="F74" s="13" t="s">
        <v>72</v>
      </c>
      <c r="G74" s="13" t="s">
        <v>32</v>
      </c>
      <c r="H74" s="16">
        <v>46066</v>
      </c>
      <c r="I74" s="16">
        <v>46066</v>
      </c>
      <c r="J74" s="13">
        <v>0.5</v>
      </c>
      <c r="K74" s="17">
        <v>248</v>
      </c>
      <c r="L74" s="17">
        <v>0</v>
      </c>
      <c r="M74" s="17">
        <v>0</v>
      </c>
      <c r="N74" s="17">
        <v>248</v>
      </c>
      <c r="O74" s="13" t="s">
        <v>20</v>
      </c>
      <c r="P74" s="19" t="s">
        <v>245</v>
      </c>
    </row>
    <row r="75" spans="1:16" ht="61.5" customHeight="1">
      <c r="A75" s="10">
        <v>68</v>
      </c>
      <c r="B75" s="11">
        <v>92</v>
      </c>
      <c r="C75" s="12" t="s">
        <v>158</v>
      </c>
      <c r="D75" s="13" t="s">
        <v>83</v>
      </c>
      <c r="E75" s="13" t="s">
        <v>17</v>
      </c>
      <c r="F75" s="13" t="s">
        <v>72</v>
      </c>
      <c r="G75" s="13" t="s">
        <v>32</v>
      </c>
      <c r="H75" s="16">
        <v>46073</v>
      </c>
      <c r="I75" s="16">
        <v>46073</v>
      </c>
      <c r="J75" s="13">
        <v>0.5</v>
      </c>
      <c r="K75" s="17">
        <v>248</v>
      </c>
      <c r="L75" s="17">
        <v>0</v>
      </c>
      <c r="M75" s="17">
        <v>0</v>
      </c>
      <c r="N75" s="17">
        <v>248</v>
      </c>
      <c r="O75" s="13" t="s">
        <v>20</v>
      </c>
      <c r="P75" s="19" t="s">
        <v>245</v>
      </c>
    </row>
    <row r="76" spans="1:16" ht="61.5" customHeight="1">
      <c r="A76" s="10">
        <v>69</v>
      </c>
      <c r="B76" s="11">
        <v>92</v>
      </c>
      <c r="C76" s="12" t="s">
        <v>158</v>
      </c>
      <c r="D76" s="13" t="s">
        <v>83</v>
      </c>
      <c r="E76" s="13" t="s">
        <v>17</v>
      </c>
      <c r="F76" s="13" t="s">
        <v>72</v>
      </c>
      <c r="G76" s="13" t="s">
        <v>32</v>
      </c>
      <c r="H76" s="16">
        <v>46080</v>
      </c>
      <c r="I76" s="16">
        <v>46080</v>
      </c>
      <c r="J76" s="13">
        <v>0.5</v>
      </c>
      <c r="K76" s="17">
        <v>248</v>
      </c>
      <c r="L76" s="17">
        <v>0</v>
      </c>
      <c r="M76" s="17">
        <v>0</v>
      </c>
      <c r="N76" s="17">
        <v>248</v>
      </c>
      <c r="O76" s="13" t="s">
        <v>20</v>
      </c>
      <c r="P76" s="19" t="s">
        <v>245</v>
      </c>
    </row>
    <row r="77" spans="1:16" ht="61.5" customHeight="1">
      <c r="A77" s="10">
        <v>70</v>
      </c>
      <c r="B77" s="11">
        <v>42</v>
      </c>
      <c r="C77" s="12" t="s">
        <v>160</v>
      </c>
      <c r="D77" s="13" t="s">
        <v>102</v>
      </c>
      <c r="E77" s="13" t="s">
        <v>26</v>
      </c>
      <c r="F77" s="13" t="s">
        <v>28</v>
      </c>
      <c r="G77" s="13" t="s">
        <v>60</v>
      </c>
      <c r="H77" s="16">
        <v>46055</v>
      </c>
      <c r="I77" s="16">
        <v>46058</v>
      </c>
      <c r="J77" s="13">
        <v>3.5</v>
      </c>
      <c r="K77" s="17">
        <v>1062</v>
      </c>
      <c r="L77" s="17">
        <v>0</v>
      </c>
      <c r="M77" s="17">
        <v>0</v>
      </c>
      <c r="N77" s="17">
        <v>1062</v>
      </c>
      <c r="O77" s="13" t="s">
        <v>20</v>
      </c>
      <c r="P77" s="19" t="s">
        <v>219</v>
      </c>
    </row>
    <row r="78" spans="1:16" ht="61.5" customHeight="1">
      <c r="A78" s="10">
        <v>71</v>
      </c>
      <c r="B78" s="11">
        <v>43</v>
      </c>
      <c r="C78" s="12" t="s">
        <v>162</v>
      </c>
      <c r="D78" s="13" t="s">
        <v>84</v>
      </c>
      <c r="E78" s="13" t="s">
        <v>26</v>
      </c>
      <c r="F78" s="13" t="s">
        <v>28</v>
      </c>
      <c r="G78" s="13" t="s">
        <v>60</v>
      </c>
      <c r="H78" s="16">
        <v>46055</v>
      </c>
      <c r="I78" s="16">
        <v>46058</v>
      </c>
      <c r="J78" s="13">
        <v>3.5</v>
      </c>
      <c r="K78" s="17">
        <v>1062</v>
      </c>
      <c r="L78" s="17">
        <v>0</v>
      </c>
      <c r="M78" s="17">
        <v>0</v>
      </c>
      <c r="N78" s="17">
        <v>1062</v>
      </c>
      <c r="O78" s="13" t="s">
        <v>20</v>
      </c>
      <c r="P78" s="19" t="s">
        <v>219</v>
      </c>
    </row>
    <row r="79" spans="1:16" ht="61.5" customHeight="1">
      <c r="A79" s="10">
        <v>72</v>
      </c>
      <c r="B79" s="11">
        <v>77</v>
      </c>
      <c r="C79" s="12" t="s">
        <v>178</v>
      </c>
      <c r="D79" s="13" t="s">
        <v>112</v>
      </c>
      <c r="E79" s="13" t="s">
        <v>30</v>
      </c>
      <c r="F79" s="13" t="s">
        <v>28</v>
      </c>
      <c r="G79" s="13" t="s">
        <v>66</v>
      </c>
      <c r="H79" s="16">
        <v>46061</v>
      </c>
      <c r="I79" s="16">
        <v>46063</v>
      </c>
      <c r="J79" s="13">
        <v>2.5</v>
      </c>
      <c r="K79" s="17">
        <v>1347.5</v>
      </c>
      <c r="L79" s="17">
        <v>0</v>
      </c>
      <c r="M79" s="17">
        <v>0</v>
      </c>
      <c r="N79" s="17">
        <v>1347.5</v>
      </c>
      <c r="O79" s="13" t="s">
        <v>20</v>
      </c>
      <c r="P79" s="19" t="s">
        <v>230</v>
      </c>
    </row>
    <row r="80" spans="1:16" ht="61.5" customHeight="1">
      <c r="A80" s="10">
        <v>73</v>
      </c>
      <c r="B80" s="11">
        <v>45</v>
      </c>
      <c r="C80" s="12" t="s">
        <v>180</v>
      </c>
      <c r="D80" s="13" t="s">
        <v>90</v>
      </c>
      <c r="E80" s="13" t="s">
        <v>17</v>
      </c>
      <c r="F80" s="13" t="s">
        <v>28</v>
      </c>
      <c r="G80" s="13" t="s">
        <v>60</v>
      </c>
      <c r="H80" s="16">
        <v>46055</v>
      </c>
      <c r="I80" s="16">
        <v>46058</v>
      </c>
      <c r="J80" s="13">
        <v>3.5</v>
      </c>
      <c r="K80" s="17">
        <v>2073.5</v>
      </c>
      <c r="L80" s="17">
        <v>0</v>
      </c>
      <c r="M80" s="17">
        <v>248</v>
      </c>
      <c r="N80" s="17">
        <v>1825.5</v>
      </c>
      <c r="O80" s="13" t="s">
        <v>61</v>
      </c>
      <c r="P80" s="19" t="s">
        <v>222</v>
      </c>
    </row>
    <row r="81" spans="1:16" ht="61.5" customHeight="1">
      <c r="A81" s="10">
        <v>74</v>
      </c>
      <c r="B81" s="11">
        <v>94</v>
      </c>
      <c r="C81" s="12" t="s">
        <v>184</v>
      </c>
      <c r="D81" s="13" t="s">
        <v>83</v>
      </c>
      <c r="E81" s="13" t="s">
        <v>17</v>
      </c>
      <c r="F81" s="13" t="s">
        <v>35</v>
      </c>
      <c r="G81" s="13" t="s">
        <v>36</v>
      </c>
      <c r="H81" s="16">
        <v>46066</v>
      </c>
      <c r="I81" s="16">
        <v>46066</v>
      </c>
      <c r="J81" s="13">
        <v>0.5</v>
      </c>
      <c r="K81" s="17">
        <v>248</v>
      </c>
      <c r="L81" s="17">
        <v>0</v>
      </c>
      <c r="M81" s="17">
        <v>0</v>
      </c>
      <c r="N81" s="17">
        <v>248</v>
      </c>
      <c r="O81" s="13" t="s">
        <v>20</v>
      </c>
      <c r="P81" s="19" t="s">
        <v>240</v>
      </c>
    </row>
    <row r="82" spans="1:16" ht="61.5" customHeight="1">
      <c r="A82" s="10">
        <v>75</v>
      </c>
      <c r="B82" s="11">
        <v>94</v>
      </c>
      <c r="C82" s="12" t="s">
        <v>184</v>
      </c>
      <c r="D82" s="13" t="s">
        <v>83</v>
      </c>
      <c r="E82" s="13" t="s">
        <v>17</v>
      </c>
      <c r="F82" s="13" t="s">
        <v>35</v>
      </c>
      <c r="G82" s="13" t="s">
        <v>36</v>
      </c>
      <c r="H82" s="16">
        <v>46073</v>
      </c>
      <c r="I82" s="16">
        <v>46073</v>
      </c>
      <c r="J82" s="13">
        <v>0.5</v>
      </c>
      <c r="K82" s="17">
        <v>248</v>
      </c>
      <c r="L82" s="17">
        <v>0</v>
      </c>
      <c r="M82" s="17">
        <v>0</v>
      </c>
      <c r="N82" s="17">
        <v>248</v>
      </c>
      <c r="O82" s="13" t="s">
        <v>20</v>
      </c>
      <c r="P82" s="19" t="s">
        <v>240</v>
      </c>
    </row>
    <row r="83" spans="1:16" ht="61.5" customHeight="1">
      <c r="A83" s="10">
        <v>76</v>
      </c>
      <c r="B83" s="11">
        <v>94</v>
      </c>
      <c r="C83" s="12" t="s">
        <v>184</v>
      </c>
      <c r="D83" s="13" t="s">
        <v>83</v>
      </c>
      <c r="E83" s="13" t="s">
        <v>17</v>
      </c>
      <c r="F83" s="13" t="s">
        <v>35</v>
      </c>
      <c r="G83" s="13" t="s">
        <v>36</v>
      </c>
      <c r="H83" s="16">
        <v>46078</v>
      </c>
      <c r="I83" s="16">
        <v>46078</v>
      </c>
      <c r="J83" s="13">
        <v>0.5</v>
      </c>
      <c r="K83" s="17">
        <v>248</v>
      </c>
      <c r="L83" s="17">
        <v>0</v>
      </c>
      <c r="M83" s="17">
        <v>0</v>
      </c>
      <c r="N83" s="17">
        <v>248</v>
      </c>
      <c r="O83" s="13" t="s">
        <v>20</v>
      </c>
      <c r="P83" s="19" t="s">
        <v>241</v>
      </c>
    </row>
    <row r="84" spans="1:16" ht="61.5" customHeight="1">
      <c r="A84" s="10">
        <v>77</v>
      </c>
      <c r="B84" s="11">
        <v>94</v>
      </c>
      <c r="C84" s="12" t="s">
        <v>184</v>
      </c>
      <c r="D84" s="13" t="s">
        <v>83</v>
      </c>
      <c r="E84" s="13" t="s">
        <v>17</v>
      </c>
      <c r="F84" s="13" t="s">
        <v>35</v>
      </c>
      <c r="G84" s="13" t="s">
        <v>36</v>
      </c>
      <c r="H84" s="16">
        <v>46080</v>
      </c>
      <c r="I84" s="16">
        <v>46080</v>
      </c>
      <c r="J84" s="13">
        <v>0.5</v>
      </c>
      <c r="K84" s="17">
        <v>248</v>
      </c>
      <c r="L84" s="17">
        <v>0</v>
      </c>
      <c r="M84" s="17">
        <v>0</v>
      </c>
      <c r="N84" s="17">
        <v>248</v>
      </c>
      <c r="O84" s="13" t="s">
        <v>20</v>
      </c>
      <c r="P84" s="19" t="s">
        <v>242</v>
      </c>
    </row>
    <row r="85" spans="1:16" ht="61.5" customHeight="1">
      <c r="A85" s="10">
        <v>78</v>
      </c>
      <c r="B85" s="66">
        <v>58</v>
      </c>
      <c r="C85" s="67" t="s">
        <v>185</v>
      </c>
      <c r="D85" s="68" t="s">
        <v>82</v>
      </c>
      <c r="E85" s="68" t="s">
        <v>17</v>
      </c>
      <c r="F85" s="68" t="s">
        <v>31</v>
      </c>
      <c r="G85" s="68" t="s">
        <v>32</v>
      </c>
      <c r="H85" s="69">
        <v>46056</v>
      </c>
      <c r="I85" s="69">
        <v>46056</v>
      </c>
      <c r="J85" s="68">
        <v>0.5</v>
      </c>
      <c r="K85" s="70">
        <v>248</v>
      </c>
      <c r="L85" s="70">
        <v>0</v>
      </c>
      <c r="M85" s="70">
        <v>0</v>
      </c>
      <c r="N85" s="70">
        <v>248</v>
      </c>
      <c r="O85" s="13" t="s">
        <v>20</v>
      </c>
      <c r="P85" s="71" t="s">
        <v>217</v>
      </c>
    </row>
    <row r="86" spans="1:16" ht="61.5" customHeight="1">
      <c r="A86" s="10">
        <v>79</v>
      </c>
      <c r="B86" s="11">
        <v>58</v>
      </c>
      <c r="C86" s="12" t="s">
        <v>185</v>
      </c>
      <c r="D86" s="13" t="s">
        <v>82</v>
      </c>
      <c r="E86" s="13" t="s">
        <v>17</v>
      </c>
      <c r="F86" s="13" t="s">
        <v>31</v>
      </c>
      <c r="G86" s="13" t="s">
        <v>32</v>
      </c>
      <c r="H86" s="16">
        <v>46063</v>
      </c>
      <c r="I86" s="16">
        <v>46063</v>
      </c>
      <c r="J86" s="13">
        <v>0.5</v>
      </c>
      <c r="K86" s="17">
        <v>248</v>
      </c>
      <c r="L86" s="17">
        <v>0</v>
      </c>
      <c r="M86" s="17">
        <v>0</v>
      </c>
      <c r="N86" s="17">
        <v>248</v>
      </c>
      <c r="O86" s="13" t="s">
        <v>20</v>
      </c>
      <c r="P86" s="19" t="s">
        <v>217</v>
      </c>
    </row>
    <row r="87" spans="1:16" ht="61.5" customHeight="1">
      <c r="A87" s="10">
        <v>80</v>
      </c>
      <c r="B87" s="11">
        <v>58</v>
      </c>
      <c r="C87" s="12" t="s">
        <v>185</v>
      </c>
      <c r="D87" s="13" t="s">
        <v>82</v>
      </c>
      <c r="E87" s="13" t="s">
        <v>17</v>
      </c>
      <c r="F87" s="13" t="s">
        <v>31</v>
      </c>
      <c r="G87" s="13" t="s">
        <v>32</v>
      </c>
      <c r="H87" s="16">
        <v>46077</v>
      </c>
      <c r="I87" s="16">
        <v>46077</v>
      </c>
      <c r="J87" s="13">
        <v>0.5</v>
      </c>
      <c r="K87" s="17">
        <v>248</v>
      </c>
      <c r="L87" s="17">
        <v>0</v>
      </c>
      <c r="M87" s="17">
        <v>0</v>
      </c>
      <c r="N87" s="17">
        <v>248</v>
      </c>
      <c r="O87" s="13" t="s">
        <v>20</v>
      </c>
      <c r="P87" s="19" t="s">
        <v>314</v>
      </c>
    </row>
    <row r="88" spans="1:16" ht="61.5" customHeight="1">
      <c r="A88" s="10">
        <v>81</v>
      </c>
      <c r="B88" s="11">
        <v>106</v>
      </c>
      <c r="C88" s="12" t="s">
        <v>188</v>
      </c>
      <c r="D88" s="13" t="s">
        <v>83</v>
      </c>
      <c r="E88" s="13" t="s">
        <v>30</v>
      </c>
      <c r="F88" s="13" t="s">
        <v>28</v>
      </c>
      <c r="G88" s="13" t="s">
        <v>73</v>
      </c>
      <c r="H88" s="16">
        <v>46078</v>
      </c>
      <c r="I88" s="16">
        <v>46080</v>
      </c>
      <c r="J88" s="13">
        <v>2</v>
      </c>
      <c r="K88" s="17">
        <v>1871</v>
      </c>
      <c r="L88" s="17">
        <v>0</v>
      </c>
      <c r="M88" s="17">
        <v>0</v>
      </c>
      <c r="N88" s="17">
        <v>1871</v>
      </c>
      <c r="O88" s="13" t="s">
        <v>20</v>
      </c>
      <c r="P88" s="19" t="s">
        <v>246</v>
      </c>
    </row>
    <row r="89" spans="1:16" ht="61.5" customHeight="1">
      <c r="A89" s="10">
        <v>82</v>
      </c>
      <c r="B89" s="11">
        <v>87</v>
      </c>
      <c r="C89" s="12" t="s">
        <v>189</v>
      </c>
      <c r="D89" s="13" t="s">
        <v>82</v>
      </c>
      <c r="E89" s="13" t="s">
        <v>26</v>
      </c>
      <c r="F89" s="13" t="s">
        <v>39</v>
      </c>
      <c r="G89" s="13" t="s">
        <v>40</v>
      </c>
      <c r="H89" s="16">
        <v>46059</v>
      </c>
      <c r="I89" s="16">
        <v>46059</v>
      </c>
      <c r="J89" s="13">
        <v>0.5</v>
      </c>
      <c r="K89" s="17">
        <v>248</v>
      </c>
      <c r="L89" s="17">
        <v>0</v>
      </c>
      <c r="M89" s="17">
        <v>0</v>
      </c>
      <c r="N89" s="17">
        <v>248</v>
      </c>
      <c r="O89" s="13" t="s">
        <v>20</v>
      </c>
      <c r="P89" s="19" t="s">
        <v>236</v>
      </c>
    </row>
    <row r="90" spans="1:16" ht="61.5" customHeight="1">
      <c r="A90" s="10">
        <v>83</v>
      </c>
      <c r="B90" s="11">
        <v>87</v>
      </c>
      <c r="C90" s="12" t="s">
        <v>189</v>
      </c>
      <c r="D90" s="13" t="s">
        <v>82</v>
      </c>
      <c r="E90" s="13" t="s">
        <v>26</v>
      </c>
      <c r="F90" s="13" t="s">
        <v>39</v>
      </c>
      <c r="G90" s="13" t="s">
        <v>40</v>
      </c>
      <c r="H90" s="16">
        <v>46062</v>
      </c>
      <c r="I90" s="16">
        <v>46062</v>
      </c>
      <c r="J90" s="13">
        <v>0.5</v>
      </c>
      <c r="K90" s="17">
        <v>248</v>
      </c>
      <c r="L90" s="17">
        <v>0</v>
      </c>
      <c r="M90" s="17">
        <v>0</v>
      </c>
      <c r="N90" s="17">
        <v>248</v>
      </c>
      <c r="O90" s="13" t="s">
        <v>20</v>
      </c>
      <c r="P90" s="19" t="s">
        <v>237</v>
      </c>
    </row>
    <row r="91" spans="1:16" ht="61.5" customHeight="1">
      <c r="A91" s="10">
        <v>84</v>
      </c>
      <c r="B91" s="11">
        <v>87</v>
      </c>
      <c r="C91" s="12" t="s">
        <v>189</v>
      </c>
      <c r="D91" s="13" t="s">
        <v>82</v>
      </c>
      <c r="E91" s="13" t="s">
        <v>26</v>
      </c>
      <c r="F91" s="13" t="s">
        <v>39</v>
      </c>
      <c r="G91" s="13" t="s">
        <v>40</v>
      </c>
      <c r="H91" s="16">
        <v>46066</v>
      </c>
      <c r="I91" s="16">
        <v>46066</v>
      </c>
      <c r="J91" s="13">
        <v>0.5</v>
      </c>
      <c r="K91" s="17">
        <v>248</v>
      </c>
      <c r="L91" s="17">
        <v>0</v>
      </c>
      <c r="M91" s="17">
        <v>0</v>
      </c>
      <c r="N91" s="17">
        <v>248</v>
      </c>
      <c r="O91" s="13" t="s">
        <v>20</v>
      </c>
      <c r="P91" s="19" t="s">
        <v>238</v>
      </c>
    </row>
    <row r="92" spans="1:16" ht="61.5" customHeight="1">
      <c r="A92" s="10">
        <v>85</v>
      </c>
      <c r="B92" s="11">
        <v>87</v>
      </c>
      <c r="C92" s="12" t="s">
        <v>189</v>
      </c>
      <c r="D92" s="13" t="s">
        <v>82</v>
      </c>
      <c r="E92" s="13" t="s">
        <v>26</v>
      </c>
      <c r="F92" s="13" t="s">
        <v>39</v>
      </c>
      <c r="G92" s="13" t="s">
        <v>40</v>
      </c>
      <c r="H92" s="16">
        <v>46080</v>
      </c>
      <c r="I92" s="16">
        <v>46080</v>
      </c>
      <c r="J92" s="13">
        <v>0.5</v>
      </c>
      <c r="K92" s="17">
        <v>248</v>
      </c>
      <c r="L92" s="17">
        <v>0</v>
      </c>
      <c r="M92" s="17">
        <v>0</v>
      </c>
      <c r="N92" s="17">
        <v>248</v>
      </c>
      <c r="O92" s="13" t="s">
        <v>20</v>
      </c>
      <c r="P92" s="19" t="s">
        <v>240</v>
      </c>
    </row>
    <row r="93" spans="1:16" ht="61.5" customHeight="1">
      <c r="A93" s="10">
        <v>86</v>
      </c>
      <c r="B93" s="11">
        <v>41</v>
      </c>
      <c r="C93" s="12" t="s">
        <v>190</v>
      </c>
      <c r="D93" s="13" t="s">
        <v>95</v>
      </c>
      <c r="E93" s="13" t="s">
        <v>26</v>
      </c>
      <c r="F93" s="13" t="s">
        <v>28</v>
      </c>
      <c r="G93" s="13" t="s">
        <v>59</v>
      </c>
      <c r="H93" s="16">
        <v>46055</v>
      </c>
      <c r="I93" s="16">
        <v>46055</v>
      </c>
      <c r="J93" s="13">
        <v>0.5</v>
      </c>
      <c r="K93" s="17">
        <v>103.5</v>
      </c>
      <c r="L93" s="17">
        <v>0</v>
      </c>
      <c r="M93" s="17">
        <v>0</v>
      </c>
      <c r="N93" s="17">
        <v>103.5</v>
      </c>
      <c r="O93" s="13" t="s">
        <v>20</v>
      </c>
      <c r="P93" s="19" t="s">
        <v>315</v>
      </c>
    </row>
    <row r="94" spans="1:16" ht="61.5" customHeight="1">
      <c r="A94" s="10">
        <v>87</v>
      </c>
      <c r="B94" s="11">
        <v>41</v>
      </c>
      <c r="C94" s="12" t="s">
        <v>190</v>
      </c>
      <c r="D94" s="13" t="s">
        <v>95</v>
      </c>
      <c r="E94" s="13" t="s">
        <v>26</v>
      </c>
      <c r="F94" s="13" t="s">
        <v>28</v>
      </c>
      <c r="G94" s="13" t="s">
        <v>59</v>
      </c>
      <c r="H94" s="16">
        <v>46056</v>
      </c>
      <c r="I94" s="16">
        <v>46056</v>
      </c>
      <c r="J94" s="13">
        <v>0.5</v>
      </c>
      <c r="K94" s="17">
        <v>103.5</v>
      </c>
      <c r="L94" s="17">
        <v>0</v>
      </c>
      <c r="M94" s="17">
        <v>0</v>
      </c>
      <c r="N94" s="17">
        <v>103.5</v>
      </c>
      <c r="O94" s="13" t="s">
        <v>20</v>
      </c>
      <c r="P94" s="19" t="s">
        <v>315</v>
      </c>
    </row>
    <row r="95" spans="1:16" ht="61.5" customHeight="1">
      <c r="A95" s="10">
        <v>88</v>
      </c>
      <c r="B95" s="11">
        <v>41</v>
      </c>
      <c r="C95" s="12" t="s">
        <v>190</v>
      </c>
      <c r="D95" s="13" t="s">
        <v>95</v>
      </c>
      <c r="E95" s="13" t="s">
        <v>26</v>
      </c>
      <c r="F95" s="13" t="s">
        <v>28</v>
      </c>
      <c r="G95" s="13" t="s">
        <v>59</v>
      </c>
      <c r="H95" s="16">
        <v>46057</v>
      </c>
      <c r="I95" s="16">
        <v>46057</v>
      </c>
      <c r="J95" s="13">
        <v>0.5</v>
      </c>
      <c r="K95" s="17">
        <v>103.5</v>
      </c>
      <c r="L95" s="17">
        <v>0</v>
      </c>
      <c r="M95" s="17">
        <v>0</v>
      </c>
      <c r="N95" s="17">
        <v>103.5</v>
      </c>
      <c r="O95" s="13" t="s">
        <v>20</v>
      </c>
      <c r="P95" s="19" t="s">
        <v>315</v>
      </c>
    </row>
    <row r="96" spans="1:16" ht="61.5" customHeight="1">
      <c r="A96" s="10">
        <v>89</v>
      </c>
      <c r="B96" s="11">
        <v>41</v>
      </c>
      <c r="C96" s="12" t="s">
        <v>190</v>
      </c>
      <c r="D96" s="13" t="s">
        <v>95</v>
      </c>
      <c r="E96" s="13" t="s">
        <v>26</v>
      </c>
      <c r="F96" s="13" t="s">
        <v>28</v>
      </c>
      <c r="G96" s="13" t="s">
        <v>59</v>
      </c>
      <c r="H96" s="16">
        <v>46058</v>
      </c>
      <c r="I96" s="16">
        <v>46058</v>
      </c>
      <c r="J96" s="13">
        <v>0.5</v>
      </c>
      <c r="K96" s="17">
        <v>103.5</v>
      </c>
      <c r="L96" s="17">
        <v>0</v>
      </c>
      <c r="M96" s="17">
        <v>0</v>
      </c>
      <c r="N96" s="17">
        <v>103.5</v>
      </c>
      <c r="O96" s="13" t="s">
        <v>20</v>
      </c>
      <c r="P96" s="19" t="s">
        <v>316</v>
      </c>
    </row>
    <row r="97" spans="1:16" ht="61.5" customHeight="1">
      <c r="A97" s="10">
        <v>90</v>
      </c>
      <c r="B97" s="11">
        <v>41</v>
      </c>
      <c r="C97" s="12" t="s">
        <v>190</v>
      </c>
      <c r="D97" s="13" t="s">
        <v>95</v>
      </c>
      <c r="E97" s="13" t="s">
        <v>26</v>
      </c>
      <c r="F97" s="13" t="s">
        <v>28</v>
      </c>
      <c r="G97" s="13" t="s">
        <v>59</v>
      </c>
      <c r="H97" s="16">
        <v>46059</v>
      </c>
      <c r="I97" s="16">
        <v>46059</v>
      </c>
      <c r="J97" s="13">
        <v>0.5</v>
      </c>
      <c r="K97" s="17">
        <v>103.5</v>
      </c>
      <c r="L97" s="17">
        <v>0</v>
      </c>
      <c r="M97" s="17">
        <v>0</v>
      </c>
      <c r="N97" s="17">
        <v>103.5</v>
      </c>
      <c r="O97" s="13" t="s">
        <v>20</v>
      </c>
      <c r="P97" s="19" t="s">
        <v>317</v>
      </c>
    </row>
    <row r="98" spans="1:16" ht="61.5" customHeight="1">
      <c r="A98" s="10">
        <v>91</v>
      </c>
      <c r="B98" s="11">
        <v>65</v>
      </c>
      <c r="C98" s="12" t="s">
        <v>193</v>
      </c>
      <c r="D98" s="13" t="s">
        <v>114</v>
      </c>
      <c r="E98" s="13" t="s">
        <v>26</v>
      </c>
      <c r="F98" s="13" t="s">
        <v>28</v>
      </c>
      <c r="G98" s="13" t="s">
        <v>34</v>
      </c>
      <c r="H98" s="16">
        <v>46041</v>
      </c>
      <c r="I98" s="16">
        <v>46045</v>
      </c>
      <c r="J98" s="13">
        <v>4.5</v>
      </c>
      <c r="K98" s="17">
        <v>1381.5</v>
      </c>
      <c r="L98" s="17">
        <v>0</v>
      </c>
      <c r="M98" s="17">
        <v>0</v>
      </c>
      <c r="N98" s="17">
        <v>1381.5</v>
      </c>
      <c r="O98" s="13" t="s">
        <v>20</v>
      </c>
      <c r="P98" s="19" t="s">
        <v>318</v>
      </c>
    </row>
    <row r="99" spans="1:16" ht="61.5" customHeight="1">
      <c r="A99" s="10">
        <v>92</v>
      </c>
      <c r="B99" s="11">
        <v>40</v>
      </c>
      <c r="C99" s="12" t="s">
        <v>193</v>
      </c>
      <c r="D99" s="13" t="s">
        <v>114</v>
      </c>
      <c r="E99" s="13" t="s">
        <v>26</v>
      </c>
      <c r="F99" s="13" t="s">
        <v>28</v>
      </c>
      <c r="G99" s="13" t="s">
        <v>52</v>
      </c>
      <c r="H99" s="16">
        <v>46055</v>
      </c>
      <c r="I99" s="16">
        <v>46057</v>
      </c>
      <c r="J99" s="13">
        <v>2.5</v>
      </c>
      <c r="K99" s="17">
        <v>742.5</v>
      </c>
      <c r="L99" s="17">
        <v>0</v>
      </c>
      <c r="M99" s="17">
        <v>0</v>
      </c>
      <c r="N99" s="17">
        <v>742.5</v>
      </c>
      <c r="O99" s="13" t="s">
        <v>20</v>
      </c>
      <c r="P99" s="19" t="s">
        <v>319</v>
      </c>
    </row>
    <row r="100" spans="1:16" ht="61.5" customHeight="1">
      <c r="A100" s="10">
        <v>93</v>
      </c>
      <c r="B100" s="11">
        <v>100</v>
      </c>
      <c r="C100" s="12" t="s">
        <v>193</v>
      </c>
      <c r="D100" s="13" t="s">
        <v>114</v>
      </c>
      <c r="E100" s="13" t="s">
        <v>26</v>
      </c>
      <c r="F100" s="13" t="s">
        <v>28</v>
      </c>
      <c r="G100" s="13" t="s">
        <v>34</v>
      </c>
      <c r="H100" s="16">
        <v>46076</v>
      </c>
      <c r="I100" s="16">
        <v>46080</v>
      </c>
      <c r="J100" s="13">
        <v>4.5</v>
      </c>
      <c r="K100" s="17">
        <v>1381.5</v>
      </c>
      <c r="L100" s="17">
        <v>0</v>
      </c>
      <c r="M100" s="17">
        <v>0</v>
      </c>
      <c r="N100" s="17">
        <v>1381.5</v>
      </c>
      <c r="O100" s="13" t="s">
        <v>20</v>
      </c>
      <c r="P100" s="19" t="s">
        <v>245</v>
      </c>
    </row>
    <row r="101" spans="1:16" ht="61.5" customHeight="1">
      <c r="A101" s="10">
        <v>94</v>
      </c>
      <c r="B101" s="11">
        <v>122</v>
      </c>
      <c r="C101" s="12" t="s">
        <v>193</v>
      </c>
      <c r="D101" s="13" t="s">
        <v>114</v>
      </c>
      <c r="E101" s="13" t="s">
        <v>26</v>
      </c>
      <c r="F101" s="13" t="s">
        <v>28</v>
      </c>
      <c r="G101" s="13" t="s">
        <v>34</v>
      </c>
      <c r="H101" s="16">
        <v>46083</v>
      </c>
      <c r="I101" s="16">
        <v>46087</v>
      </c>
      <c r="J101" s="13">
        <v>4.5</v>
      </c>
      <c r="K101" s="17">
        <v>1381.5</v>
      </c>
      <c r="L101" s="17">
        <v>0</v>
      </c>
      <c r="M101" s="17">
        <v>0</v>
      </c>
      <c r="N101" s="17">
        <v>1381.5</v>
      </c>
      <c r="O101" s="13" t="s">
        <v>47</v>
      </c>
      <c r="P101" s="19" t="s">
        <v>251</v>
      </c>
    </row>
    <row r="102" spans="1:16" s="82" customFormat="1" ht="61.5" customHeight="1">
      <c r="A102" s="10">
        <v>95</v>
      </c>
      <c r="B102" s="11">
        <v>66</v>
      </c>
      <c r="C102" s="12" t="s">
        <v>194</v>
      </c>
      <c r="D102" s="13" t="s">
        <v>82</v>
      </c>
      <c r="E102" s="13" t="s">
        <v>26</v>
      </c>
      <c r="F102" s="13" t="s">
        <v>27</v>
      </c>
      <c r="G102" s="13" t="s">
        <v>28</v>
      </c>
      <c r="H102" s="16">
        <v>46045</v>
      </c>
      <c r="I102" s="16">
        <v>46046</v>
      </c>
      <c r="J102" s="13">
        <v>1.5</v>
      </c>
      <c r="K102" s="17">
        <v>1459.5</v>
      </c>
      <c r="L102" s="17">
        <v>0</v>
      </c>
      <c r="M102" s="17">
        <v>0</v>
      </c>
      <c r="N102" s="17">
        <v>1459.5</v>
      </c>
      <c r="O102" s="13" t="s">
        <v>20</v>
      </c>
      <c r="P102" s="19" t="s">
        <v>204</v>
      </c>
    </row>
    <row r="103" spans="1:16" ht="61.5" customHeight="1">
      <c r="A103" s="10">
        <v>96</v>
      </c>
      <c r="B103" s="11">
        <v>51</v>
      </c>
      <c r="C103" s="12" t="s">
        <v>194</v>
      </c>
      <c r="D103" s="13" t="s">
        <v>82</v>
      </c>
      <c r="E103" s="13" t="s">
        <v>26</v>
      </c>
      <c r="F103" s="13" t="s">
        <v>27</v>
      </c>
      <c r="G103" s="13" t="s">
        <v>28</v>
      </c>
      <c r="H103" s="16">
        <v>46058</v>
      </c>
      <c r="I103" s="16">
        <v>46060</v>
      </c>
      <c r="J103" s="13">
        <v>1.5</v>
      </c>
      <c r="K103" s="17">
        <v>1347</v>
      </c>
      <c r="L103" s="17">
        <v>524</v>
      </c>
      <c r="M103" s="17">
        <v>0</v>
      </c>
      <c r="N103" s="17">
        <v>1871</v>
      </c>
      <c r="O103" s="13" t="s">
        <v>54</v>
      </c>
      <c r="P103" s="19" t="s">
        <v>211</v>
      </c>
    </row>
    <row r="104" spans="1:16" ht="61.5" customHeight="1">
      <c r="A104" s="10">
        <v>97</v>
      </c>
      <c r="B104" s="11">
        <v>101</v>
      </c>
      <c r="C104" s="12" t="s">
        <v>195</v>
      </c>
      <c r="D104" s="13" t="s">
        <v>83</v>
      </c>
      <c r="E104" s="13" t="s">
        <v>17</v>
      </c>
      <c r="F104" s="13" t="s">
        <v>41</v>
      </c>
      <c r="G104" s="13" t="s">
        <v>42</v>
      </c>
      <c r="H104" s="16">
        <v>46058</v>
      </c>
      <c r="I104" s="16">
        <v>46059</v>
      </c>
      <c r="J104" s="13">
        <v>1</v>
      </c>
      <c r="K104" s="17">
        <v>608.5</v>
      </c>
      <c r="L104" s="17">
        <v>0</v>
      </c>
      <c r="M104" s="17">
        <v>0</v>
      </c>
      <c r="N104" s="17">
        <v>608.5</v>
      </c>
      <c r="O104" s="13" t="s">
        <v>20</v>
      </c>
      <c r="P104" s="19" t="s">
        <v>232</v>
      </c>
    </row>
    <row r="105" spans="1:16" ht="61.5" customHeight="1">
      <c r="A105" s="10">
        <v>98</v>
      </c>
      <c r="B105" s="11">
        <v>101</v>
      </c>
      <c r="C105" s="12" t="s">
        <v>195</v>
      </c>
      <c r="D105" s="13" t="s">
        <v>83</v>
      </c>
      <c r="E105" s="13" t="s">
        <v>17</v>
      </c>
      <c r="F105" s="13" t="s">
        <v>41</v>
      </c>
      <c r="G105" s="13" t="s">
        <v>42</v>
      </c>
      <c r="H105" s="16">
        <v>46064</v>
      </c>
      <c r="I105" s="16">
        <v>46065</v>
      </c>
      <c r="J105" s="13">
        <v>1</v>
      </c>
      <c r="K105" s="17">
        <v>608.5</v>
      </c>
      <c r="L105" s="17">
        <v>0</v>
      </c>
      <c r="M105" s="17">
        <v>0</v>
      </c>
      <c r="N105" s="17">
        <v>608.5</v>
      </c>
      <c r="O105" s="13" t="s">
        <v>20</v>
      </c>
      <c r="P105" s="19" t="s">
        <v>233</v>
      </c>
    </row>
    <row r="106" spans="1:16" ht="15.75" thickBot="1">
      <c r="A106" s="102" t="s">
        <v>253</v>
      </c>
      <c r="B106" s="103"/>
      <c r="C106" s="104"/>
      <c r="D106" s="104"/>
      <c r="E106" s="104"/>
      <c r="F106" s="104"/>
      <c r="G106" s="104"/>
      <c r="H106" s="104"/>
      <c r="I106" s="104"/>
      <c r="J106" s="63">
        <f>SUM(J8:J105)</f>
        <v>124</v>
      </c>
      <c r="K106" s="22">
        <f>SUM(K8:K105)</f>
        <v>62358.270000000004</v>
      </c>
      <c r="L106" s="22">
        <f>SUM(L8:L105)</f>
        <v>2564</v>
      </c>
      <c r="M106" s="22">
        <f>SUM(M8:M105)</f>
        <v>248</v>
      </c>
      <c r="N106" s="22">
        <f>SUM(N8:N105)</f>
        <v>64674.270000000004</v>
      </c>
      <c r="O106" s="63"/>
      <c r="P106" s="45"/>
    </row>
    <row r="107" spans="1:16">
      <c r="A107" s="87" t="s">
        <v>254</v>
      </c>
      <c r="B107" s="88"/>
      <c r="C107" s="88"/>
      <c r="D107" s="88"/>
      <c r="E107" s="88"/>
      <c r="F107" s="88"/>
      <c r="G107" s="88"/>
      <c r="H107" s="88"/>
      <c r="I107" s="88"/>
      <c r="J107" s="88"/>
      <c r="K107" s="23">
        <v>61011</v>
      </c>
      <c r="L107" s="55" t="s">
        <v>255</v>
      </c>
      <c r="M107" s="107" t="s">
        <v>256</v>
      </c>
      <c r="N107" s="107"/>
      <c r="O107" s="107"/>
      <c r="P107" s="108"/>
    </row>
    <row r="108" spans="1:16" ht="15.75" thickBot="1">
      <c r="A108" s="105"/>
      <c r="B108" s="106"/>
      <c r="C108" s="106"/>
      <c r="D108" s="106"/>
      <c r="E108" s="106"/>
      <c r="F108" s="106"/>
      <c r="G108" s="106"/>
      <c r="H108" s="106"/>
      <c r="I108" s="106"/>
      <c r="J108" s="106"/>
      <c r="K108" s="24">
        <v>0</v>
      </c>
      <c r="L108" s="64" t="s">
        <v>257</v>
      </c>
      <c r="M108" s="109"/>
      <c r="N108" s="109"/>
      <c r="O108" s="109"/>
      <c r="P108" s="110"/>
    </row>
    <row r="109" spans="1:16">
      <c r="A109" s="111"/>
      <c r="B109" s="112"/>
      <c r="C109" s="112"/>
      <c r="D109" s="112"/>
      <c r="E109" s="112"/>
      <c r="F109" s="112"/>
      <c r="G109" s="112"/>
      <c r="H109" s="112"/>
      <c r="I109" s="112"/>
      <c r="J109" s="112"/>
      <c r="K109" s="25">
        <f>K106-K107-K108</f>
        <v>1347.2700000000041</v>
      </c>
      <c r="L109" s="26" t="s">
        <v>258</v>
      </c>
      <c r="M109" s="27"/>
      <c r="N109" s="28"/>
      <c r="O109" s="29"/>
      <c r="P109" s="46"/>
    </row>
    <row r="110" spans="1:16">
      <c r="A110" s="113" t="s">
        <v>259</v>
      </c>
      <c r="B110" s="114"/>
      <c r="C110" s="65" t="s">
        <v>6</v>
      </c>
      <c r="D110" s="114" t="s">
        <v>260</v>
      </c>
      <c r="E110" s="114"/>
      <c r="F110" s="114" t="s">
        <v>261</v>
      </c>
      <c r="G110" s="114"/>
      <c r="H110" s="114" t="s">
        <v>2</v>
      </c>
      <c r="I110" s="114"/>
      <c r="J110" s="114"/>
      <c r="K110" s="56"/>
      <c r="L110" s="30"/>
      <c r="M110" s="31"/>
      <c r="N110" s="32"/>
      <c r="O110" s="33"/>
      <c r="P110" s="47"/>
    </row>
    <row r="111" spans="1:16" ht="19.5" customHeight="1">
      <c r="A111" s="87">
        <v>26</v>
      </c>
      <c r="B111" s="88"/>
      <c r="C111" s="80" t="s">
        <v>218</v>
      </c>
      <c r="D111" s="88" t="s">
        <v>255</v>
      </c>
      <c r="E111" s="88"/>
      <c r="F111" s="88" t="s">
        <v>292</v>
      </c>
      <c r="G111" s="88"/>
      <c r="H111" s="88" t="s">
        <v>262</v>
      </c>
      <c r="I111" s="88"/>
      <c r="J111" s="88"/>
      <c r="K111" s="23">
        <v>-248</v>
      </c>
      <c r="L111" s="59"/>
      <c r="M111" s="34"/>
      <c r="N111" s="34"/>
      <c r="O111" s="60"/>
      <c r="P111" s="61"/>
    </row>
    <row r="112" spans="1:16" ht="19.5" customHeight="1">
      <c r="A112" s="87">
        <v>85</v>
      </c>
      <c r="B112" s="88"/>
      <c r="C112" s="80" t="s">
        <v>133</v>
      </c>
      <c r="D112" s="88" t="s">
        <v>294</v>
      </c>
      <c r="E112" s="88"/>
      <c r="F112" s="88" t="s">
        <v>293</v>
      </c>
      <c r="G112" s="88"/>
      <c r="H112" s="88" t="s">
        <v>259</v>
      </c>
      <c r="I112" s="88"/>
      <c r="J112" s="88"/>
      <c r="K112" s="23">
        <v>-757.77</v>
      </c>
      <c r="L112" s="83" t="s">
        <v>295</v>
      </c>
      <c r="M112" s="84"/>
      <c r="N112" s="84"/>
      <c r="O112" s="84"/>
      <c r="P112" s="85"/>
    </row>
    <row r="113" spans="1:18" ht="19.5" customHeight="1">
      <c r="A113" s="87">
        <v>111</v>
      </c>
      <c r="B113" s="88"/>
      <c r="C113" s="80" t="s">
        <v>239</v>
      </c>
      <c r="D113" s="88" t="s">
        <v>255</v>
      </c>
      <c r="E113" s="88"/>
      <c r="F113" s="88" t="s">
        <v>293</v>
      </c>
      <c r="G113" s="88"/>
      <c r="H113" s="88" t="s">
        <v>263</v>
      </c>
      <c r="I113" s="88"/>
      <c r="J113" s="88"/>
      <c r="K113" s="23">
        <v>360.5</v>
      </c>
      <c r="L113" s="37"/>
      <c r="M113" s="35"/>
      <c r="N113" s="35"/>
      <c r="O113" s="36"/>
      <c r="P113" s="48"/>
    </row>
    <row r="114" spans="1:18" ht="19.5" customHeight="1">
      <c r="A114" s="87">
        <v>45</v>
      </c>
      <c r="B114" s="88"/>
      <c r="C114" s="80" t="s">
        <v>180</v>
      </c>
      <c r="D114" s="88" t="s">
        <v>255</v>
      </c>
      <c r="E114" s="88"/>
      <c r="F114" s="88" t="s">
        <v>293</v>
      </c>
      <c r="G114" s="88"/>
      <c r="H114" s="88" t="s">
        <v>262</v>
      </c>
      <c r="I114" s="88"/>
      <c r="J114" s="88"/>
      <c r="K114" s="23">
        <v>-248</v>
      </c>
      <c r="L114" s="83"/>
      <c r="M114" s="84"/>
      <c r="N114" s="84"/>
      <c r="O114" s="84"/>
      <c r="P114" s="85"/>
    </row>
    <row r="115" spans="1:18" ht="19.5" customHeight="1">
      <c r="A115" s="87">
        <v>31</v>
      </c>
      <c r="B115" s="88"/>
      <c r="C115" s="80" t="s">
        <v>182</v>
      </c>
      <c r="D115" s="88" t="s">
        <v>255</v>
      </c>
      <c r="E115" s="88"/>
      <c r="F115" s="88" t="s">
        <v>292</v>
      </c>
      <c r="G115" s="88"/>
      <c r="H115" s="88" t="s">
        <v>263</v>
      </c>
      <c r="I115" s="88"/>
      <c r="J115" s="88"/>
      <c r="K115" s="23">
        <v>103.5</v>
      </c>
      <c r="L115" s="37"/>
      <c r="M115" s="35"/>
      <c r="N115" s="35"/>
      <c r="O115" s="36"/>
      <c r="P115" s="48"/>
    </row>
    <row r="116" spans="1:18" ht="19.5" customHeight="1">
      <c r="A116" s="87">
        <v>51</v>
      </c>
      <c r="B116" s="88"/>
      <c r="C116" s="80" t="s">
        <v>194</v>
      </c>
      <c r="D116" s="88" t="s">
        <v>255</v>
      </c>
      <c r="E116" s="88"/>
      <c r="F116" s="88" t="s">
        <v>280</v>
      </c>
      <c r="G116" s="88"/>
      <c r="H116" s="88" t="s">
        <v>263</v>
      </c>
      <c r="I116" s="88"/>
      <c r="J116" s="88"/>
      <c r="K116" s="23">
        <v>524</v>
      </c>
      <c r="L116" s="37"/>
      <c r="M116" s="35"/>
      <c r="N116" s="35"/>
      <c r="O116" s="36"/>
      <c r="P116" s="48"/>
    </row>
    <row r="117" spans="1:18" ht="19.5" customHeight="1">
      <c r="A117" s="87">
        <v>24</v>
      </c>
      <c r="B117" s="88"/>
      <c r="C117" s="80" t="s">
        <v>195</v>
      </c>
      <c r="D117" s="88" t="s">
        <v>255</v>
      </c>
      <c r="E117" s="88"/>
      <c r="F117" s="88" t="s">
        <v>280</v>
      </c>
      <c r="G117" s="88"/>
      <c r="H117" s="88" t="s">
        <v>259</v>
      </c>
      <c r="I117" s="88"/>
      <c r="J117" s="88"/>
      <c r="K117" s="23">
        <v>-1081.5</v>
      </c>
      <c r="L117" s="37"/>
      <c r="M117" s="35"/>
      <c r="N117" s="35"/>
      <c r="O117" s="36"/>
      <c r="P117" s="48"/>
    </row>
    <row r="118" spans="1:18" ht="19.5" customHeight="1" thickBot="1">
      <c r="A118" s="105" t="s">
        <v>264</v>
      </c>
      <c r="B118" s="106"/>
      <c r="C118" s="106"/>
      <c r="D118" s="106"/>
      <c r="E118" s="106"/>
      <c r="F118" s="106"/>
      <c r="G118" s="106"/>
      <c r="H118" s="106"/>
      <c r="I118" s="106"/>
      <c r="J118" s="106"/>
      <c r="K118" s="38">
        <f>SUM(K111:K117)</f>
        <v>-1347.27</v>
      </c>
      <c r="L118" s="115" t="s">
        <v>265</v>
      </c>
      <c r="M118" s="116"/>
      <c r="N118" s="39"/>
      <c r="O118" s="40"/>
      <c r="P118" s="49"/>
    </row>
    <row r="119" spans="1:18" ht="15" customHeight="1">
      <c r="A119" s="89" t="s">
        <v>296</v>
      </c>
      <c r="B119" s="89"/>
      <c r="C119" s="89"/>
      <c r="D119" s="89"/>
      <c r="E119" s="89"/>
      <c r="F119" s="89"/>
      <c r="G119" s="89"/>
      <c r="H119" s="89"/>
      <c r="I119" s="89"/>
      <c r="J119" s="89"/>
      <c r="K119" s="89"/>
      <c r="L119" s="89"/>
      <c r="M119" s="89"/>
      <c r="N119" s="89"/>
      <c r="O119" s="89"/>
      <c r="P119" s="89"/>
      <c r="Q119" s="20"/>
      <c r="R119" s="20"/>
    </row>
    <row r="120" spans="1:18">
      <c r="A120" s="6"/>
      <c r="B120" s="6"/>
      <c r="C120" s="6"/>
      <c r="D120" s="6"/>
      <c r="E120" s="6"/>
      <c r="F120" s="6"/>
      <c r="G120" s="6"/>
      <c r="H120" s="6"/>
      <c r="I120" s="6"/>
      <c r="J120" s="6"/>
      <c r="K120" s="41"/>
      <c r="L120" s="41"/>
      <c r="M120" s="41"/>
      <c r="N120" s="41"/>
      <c r="O120" s="6"/>
      <c r="P120" s="6"/>
    </row>
    <row r="121" spans="1:18" ht="15" customHeight="1">
      <c r="A121" s="57">
        <v>1</v>
      </c>
      <c r="B121" s="90" t="s">
        <v>266</v>
      </c>
      <c r="C121" s="90"/>
      <c r="D121" s="90"/>
      <c r="E121" s="90"/>
      <c r="F121" s="90"/>
      <c r="G121" s="90"/>
      <c r="H121" s="90"/>
      <c r="I121" s="90"/>
      <c r="J121" s="90"/>
      <c r="K121" s="90"/>
      <c r="L121" s="90"/>
      <c r="M121" s="90"/>
      <c r="N121" s="90"/>
      <c r="O121" s="90"/>
      <c r="P121" s="90"/>
    </row>
    <row r="122" spans="1:18" ht="15" customHeight="1">
      <c r="A122" s="57">
        <v>2</v>
      </c>
      <c r="B122" s="90" t="s">
        <v>267</v>
      </c>
      <c r="C122" s="90"/>
      <c r="D122" s="90"/>
      <c r="E122" s="90"/>
      <c r="F122" s="90"/>
      <c r="G122" s="90"/>
      <c r="H122" s="90"/>
      <c r="I122" s="90"/>
      <c r="J122" s="90"/>
      <c r="K122" s="90"/>
      <c r="L122" s="90"/>
      <c r="M122" s="90"/>
      <c r="N122" s="90"/>
      <c r="O122" s="90"/>
      <c r="P122" s="90"/>
    </row>
    <row r="123" spans="1:18" ht="15" customHeight="1">
      <c r="A123" s="57">
        <v>3</v>
      </c>
      <c r="B123" s="90" t="s">
        <v>268</v>
      </c>
      <c r="C123" s="90"/>
      <c r="D123" s="90"/>
      <c r="E123" s="90"/>
      <c r="F123" s="90"/>
      <c r="G123" s="90"/>
      <c r="H123" s="90"/>
      <c r="I123" s="90"/>
      <c r="J123" s="90"/>
      <c r="K123" s="90"/>
      <c r="L123" s="90"/>
      <c r="M123" s="90"/>
      <c r="N123" s="90"/>
      <c r="O123" s="90"/>
      <c r="P123" s="90"/>
    </row>
    <row r="124" spans="1:18" ht="15" customHeight="1">
      <c r="A124" s="57">
        <v>4</v>
      </c>
      <c r="B124" s="90" t="s">
        <v>269</v>
      </c>
      <c r="C124" s="90"/>
      <c r="D124" s="90"/>
      <c r="E124" s="90"/>
      <c r="F124" s="90"/>
      <c r="G124" s="90"/>
      <c r="H124" s="90"/>
      <c r="I124" s="90"/>
      <c r="J124" s="90"/>
      <c r="K124" s="90"/>
      <c r="L124" s="90"/>
      <c r="M124" s="90"/>
      <c r="N124" s="90"/>
      <c r="O124" s="90"/>
      <c r="P124" s="90"/>
    </row>
    <row r="125" spans="1:18" ht="15" customHeight="1">
      <c r="A125" s="57">
        <v>5</v>
      </c>
      <c r="B125" s="90" t="s">
        <v>270</v>
      </c>
      <c r="C125" s="90"/>
      <c r="D125" s="90"/>
      <c r="E125" s="90"/>
      <c r="F125" s="90"/>
      <c r="G125" s="90"/>
      <c r="H125" s="90"/>
      <c r="I125" s="90"/>
      <c r="J125" s="90"/>
      <c r="K125" s="90"/>
      <c r="L125" s="90"/>
      <c r="M125" s="90"/>
      <c r="N125" s="90"/>
      <c r="O125" s="90"/>
      <c r="P125" s="90"/>
    </row>
    <row r="126" spans="1:18" ht="15" customHeight="1">
      <c r="A126" s="57">
        <v>6</v>
      </c>
      <c r="B126" s="90" t="s">
        <v>271</v>
      </c>
      <c r="C126" s="90"/>
      <c r="D126" s="90"/>
      <c r="E126" s="90"/>
      <c r="F126" s="90"/>
      <c r="G126" s="90"/>
      <c r="H126" s="90"/>
      <c r="I126" s="90"/>
      <c r="J126" s="90"/>
      <c r="K126" s="90"/>
      <c r="L126" s="90"/>
      <c r="M126" s="90"/>
      <c r="N126" s="90"/>
      <c r="O126" s="90"/>
      <c r="P126" s="90"/>
    </row>
    <row r="127" spans="1:18" ht="15" customHeight="1">
      <c r="A127" s="57">
        <v>7</v>
      </c>
      <c r="B127" s="90" t="s">
        <v>297</v>
      </c>
      <c r="C127" s="90"/>
      <c r="D127" s="90"/>
      <c r="E127" s="90"/>
      <c r="F127" s="90"/>
      <c r="G127" s="90"/>
      <c r="H127" s="90"/>
      <c r="I127" s="90"/>
      <c r="J127" s="90"/>
      <c r="K127" s="90"/>
      <c r="L127" s="90"/>
      <c r="M127" s="90"/>
      <c r="N127" s="90"/>
      <c r="O127" s="90"/>
      <c r="P127" s="90"/>
    </row>
    <row r="128" spans="1:18">
      <c r="A128" s="6"/>
      <c r="B128" s="91" t="s">
        <v>272</v>
      </c>
      <c r="C128" s="91"/>
      <c r="D128" s="21"/>
      <c r="E128" s="21"/>
      <c r="F128" s="21"/>
      <c r="G128" s="21"/>
      <c r="H128" s="43"/>
      <c r="I128" s="43"/>
      <c r="J128" s="21"/>
      <c r="K128" s="42"/>
      <c r="L128" s="42"/>
      <c r="M128" s="42"/>
      <c r="N128" s="42"/>
      <c r="O128" s="44"/>
      <c r="P128" s="50"/>
    </row>
    <row r="129" spans="1:16">
      <c r="A129" s="21"/>
      <c r="B129" s="86" t="s">
        <v>273</v>
      </c>
      <c r="C129" s="86"/>
      <c r="D129" s="86"/>
      <c r="E129" s="86"/>
      <c r="F129" s="86"/>
      <c r="G129" s="86"/>
      <c r="H129" s="86"/>
      <c r="I129" s="86"/>
      <c r="J129" s="86"/>
      <c r="K129" s="86"/>
      <c r="L129" s="86"/>
      <c r="M129" s="86"/>
      <c r="N129" s="86"/>
      <c r="O129" s="86"/>
      <c r="P129" s="86"/>
    </row>
    <row r="130" spans="1:16">
      <c r="A130" s="21"/>
      <c r="B130" s="86" t="s">
        <v>274</v>
      </c>
      <c r="C130" s="86"/>
      <c r="D130" s="86"/>
      <c r="E130" s="86"/>
      <c r="F130" s="86"/>
      <c r="G130" s="86"/>
      <c r="H130" s="86"/>
      <c r="I130" s="86"/>
      <c r="J130" s="86"/>
      <c r="K130" s="86"/>
      <c r="L130" s="86"/>
      <c r="M130" s="86"/>
      <c r="N130" s="86"/>
      <c r="O130" s="86"/>
      <c r="P130" s="86"/>
    </row>
    <row r="131" spans="1:16">
      <c r="A131" s="21"/>
      <c r="B131" s="86" t="s">
        <v>275</v>
      </c>
      <c r="C131" s="86"/>
      <c r="D131" s="86"/>
      <c r="E131" s="86"/>
      <c r="F131" s="86"/>
      <c r="G131" s="86"/>
      <c r="H131" s="86"/>
      <c r="I131" s="86"/>
      <c r="J131" s="86"/>
      <c r="K131" s="86"/>
      <c r="L131" s="86"/>
      <c r="M131" s="86"/>
      <c r="N131" s="86"/>
      <c r="O131" s="86"/>
      <c r="P131" s="86"/>
    </row>
    <row r="132" spans="1:16">
      <c r="A132" s="21"/>
      <c r="B132" s="86" t="s">
        <v>276</v>
      </c>
      <c r="C132" s="86"/>
      <c r="D132" s="86"/>
      <c r="E132" s="86"/>
      <c r="F132" s="86"/>
      <c r="G132" s="86"/>
      <c r="H132" s="86"/>
      <c r="I132" s="86"/>
      <c r="J132" s="86"/>
      <c r="K132" s="86"/>
      <c r="L132" s="86"/>
      <c r="M132" s="86"/>
      <c r="N132" s="86"/>
      <c r="O132" s="86"/>
      <c r="P132" s="6"/>
    </row>
  </sheetData>
  <autoFilter ref="A7:C7" xr:uid="{00000000-0009-0000-0000-000001000000}"/>
  <sortState xmlns:xlrd2="http://schemas.microsoft.com/office/spreadsheetml/2017/richdata2" ref="A11:Q108">
    <sortCondition ref="C11"/>
  </sortState>
  <mergeCells count="58">
    <mergeCell ref="A118:J118"/>
    <mergeCell ref="L118:M118"/>
    <mergeCell ref="A115:B115"/>
    <mergeCell ref="D115:E115"/>
    <mergeCell ref="F115:G115"/>
    <mergeCell ref="H115:J115"/>
    <mergeCell ref="A112:B112"/>
    <mergeCell ref="D112:E112"/>
    <mergeCell ref="F112:G112"/>
    <mergeCell ref="H112:J112"/>
    <mergeCell ref="A111:B111"/>
    <mergeCell ref="D111:E111"/>
    <mergeCell ref="F111:G111"/>
    <mergeCell ref="H111:J111"/>
    <mergeCell ref="A114:B114"/>
    <mergeCell ref="D114:E114"/>
    <mergeCell ref="F114:G114"/>
    <mergeCell ref="H114:J114"/>
    <mergeCell ref="A106:I106"/>
    <mergeCell ref="A107:J108"/>
    <mergeCell ref="M107:P108"/>
    <mergeCell ref="A109:J109"/>
    <mergeCell ref="A110:B110"/>
    <mergeCell ref="D110:E110"/>
    <mergeCell ref="F110:G110"/>
    <mergeCell ref="H110:J110"/>
    <mergeCell ref="A1:P1"/>
    <mergeCell ref="A2:C2"/>
    <mergeCell ref="A3:C3"/>
    <mergeCell ref="A5:P5"/>
    <mergeCell ref="A6:P6"/>
    <mergeCell ref="B126:P126"/>
    <mergeCell ref="B128:C128"/>
    <mergeCell ref="B131:P131"/>
    <mergeCell ref="B121:P121"/>
    <mergeCell ref="B122:P122"/>
    <mergeCell ref="B123:P123"/>
    <mergeCell ref="B124:P124"/>
    <mergeCell ref="B125:P125"/>
    <mergeCell ref="B129:P129"/>
    <mergeCell ref="B130:P130"/>
    <mergeCell ref="B127:P127"/>
    <mergeCell ref="L112:P112"/>
    <mergeCell ref="B132:O132"/>
    <mergeCell ref="A113:B113"/>
    <mergeCell ref="D113:E113"/>
    <mergeCell ref="F113:G113"/>
    <mergeCell ref="H113:J113"/>
    <mergeCell ref="A116:B116"/>
    <mergeCell ref="D116:E116"/>
    <mergeCell ref="F116:G116"/>
    <mergeCell ref="H116:J116"/>
    <mergeCell ref="A117:B117"/>
    <mergeCell ref="D117:E117"/>
    <mergeCell ref="F117:G117"/>
    <mergeCell ref="H117:J117"/>
    <mergeCell ref="A119:P119"/>
    <mergeCell ref="L114:P114"/>
  </mergeCells>
  <hyperlinks>
    <hyperlink ref="L108" r:id="rId1" display="https://www.transparencia.mg.gov.br/despesa-estado/despesa/despesa-orgaos/2025/01-02-2025/28-02-2025/4576/491" xr:uid="{00000000-0004-0000-0100-000000000000}"/>
  </hyperlinks>
  <printOptions horizontalCentered="1"/>
  <pageMargins left="0.23622047244094499" right="0.23622047244094499" top="0.74803149606299202" bottom="0.51" header="0.31496062992126" footer="0.28999999999999998"/>
  <pageSetup paperSize="9" scale="24" fitToHeight="0" orientation="landscape" r:id="rId2"/>
  <headerFooter>
    <oddHeader>&amp;C&amp;G</oddHeader>
    <oddFooter>&amp;CPágina &amp;P</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P519"/>
  <sheetViews>
    <sheetView topLeftCell="A73" workbookViewId="0">
      <selection activeCell="D159" sqref="D159"/>
    </sheetView>
  </sheetViews>
  <sheetFormatPr defaultRowHeight="15"/>
  <cols>
    <col min="3" max="3" width="51.140625" style="51" bestFit="1" customWidth="1"/>
    <col min="4" max="4" width="43.7109375" style="51" bestFit="1" customWidth="1"/>
    <col min="5" max="5" width="11" style="51" bestFit="1" customWidth="1"/>
    <col min="6" max="6" width="14.28515625" style="51" bestFit="1" customWidth="1"/>
    <col min="7" max="7" width="14.28515625" style="51" customWidth="1"/>
    <col min="8" max="8" width="41" style="51" bestFit="1" customWidth="1"/>
    <col min="9" max="9" width="43.5703125" style="51" bestFit="1" customWidth="1"/>
    <col min="10" max="10" width="10.85546875" style="58" bestFit="1" customWidth="1"/>
    <col min="11" max="11" width="8" style="58" bestFit="1" customWidth="1"/>
    <col min="12" max="12" width="8" bestFit="1" customWidth="1"/>
    <col min="14" max="14" width="12.140625" style="51" bestFit="1" customWidth="1"/>
    <col min="15" max="15" width="9.140625" style="51"/>
    <col min="16" max="16" width="12.42578125" style="51" bestFit="1" customWidth="1"/>
  </cols>
  <sheetData>
    <row r="1" spans="3:16" ht="15.75" thickBot="1">
      <c r="C1"/>
      <c r="D1"/>
      <c r="H1"/>
      <c r="I1"/>
    </row>
    <row r="3" spans="3:16">
      <c r="C3" s="72" t="s">
        <v>277</v>
      </c>
      <c r="D3" s="52"/>
      <c r="E3" s="52"/>
      <c r="F3" s="52"/>
      <c r="G3" s="52"/>
      <c r="H3" s="72" t="s">
        <v>284</v>
      </c>
      <c r="I3" s="52"/>
      <c r="J3" s="52"/>
      <c r="K3" s="52"/>
    </row>
    <row r="4" spans="3:16">
      <c r="C4" s="72" t="s">
        <v>6</v>
      </c>
      <c r="D4" s="72" t="s">
        <v>7</v>
      </c>
      <c r="E4" s="72" t="s">
        <v>4</v>
      </c>
      <c r="F4" s="52" t="s">
        <v>278</v>
      </c>
      <c r="G4" s="52"/>
      <c r="H4" s="72" t="s">
        <v>6</v>
      </c>
      <c r="I4" s="72" t="s">
        <v>7</v>
      </c>
      <c r="J4" s="72" t="s">
        <v>3</v>
      </c>
      <c r="K4" s="52" t="s">
        <v>278</v>
      </c>
    </row>
    <row r="5" spans="3:16">
      <c r="C5" s="52" t="s">
        <v>85</v>
      </c>
      <c r="D5" s="52" t="s">
        <v>83</v>
      </c>
      <c r="E5" s="52" t="s">
        <v>285</v>
      </c>
      <c r="F5" s="74">
        <v>1262.95</v>
      </c>
      <c r="G5" s="73"/>
      <c r="H5" s="78" t="s">
        <v>101</v>
      </c>
      <c r="I5" s="52" t="s">
        <v>91</v>
      </c>
      <c r="J5" s="52" t="s">
        <v>285</v>
      </c>
      <c r="K5" s="78">
        <v>324.08999999999997</v>
      </c>
      <c r="N5" s="76">
        <f>F5+K5</f>
        <v>1587.04</v>
      </c>
      <c r="P5" s="51" t="b">
        <f>C5=H5</f>
        <v>0</v>
      </c>
    </row>
    <row r="6" spans="3:16">
      <c r="C6" s="52" t="s">
        <v>86</v>
      </c>
      <c r="D6" s="52" t="s">
        <v>87</v>
      </c>
      <c r="E6" s="52" t="s">
        <v>285</v>
      </c>
      <c r="F6" s="74">
        <v>108.09</v>
      </c>
      <c r="G6" s="73"/>
      <c r="H6" s="78" t="s">
        <v>106</v>
      </c>
      <c r="I6" s="52" t="s">
        <v>90</v>
      </c>
      <c r="J6" s="52" t="s">
        <v>285</v>
      </c>
      <c r="K6" s="78">
        <v>360.5</v>
      </c>
      <c r="N6" s="76">
        <f t="shared" ref="N6:N65" si="0">F6+K6</f>
        <v>468.59000000000003</v>
      </c>
      <c r="P6" s="51" t="b">
        <f t="shared" ref="P6:P65" si="1">C6=H6</f>
        <v>0</v>
      </c>
    </row>
    <row r="7" spans="3:16">
      <c r="C7" s="78" t="s">
        <v>88</v>
      </c>
      <c r="D7" s="52" t="s">
        <v>82</v>
      </c>
      <c r="E7" s="52" t="s">
        <v>285</v>
      </c>
      <c r="F7" s="73">
        <v>1839.27</v>
      </c>
      <c r="G7" s="73"/>
      <c r="H7" s="78" t="s">
        <v>113</v>
      </c>
      <c r="I7" s="52" t="s">
        <v>114</v>
      </c>
      <c r="J7" s="52" t="s">
        <v>285</v>
      </c>
      <c r="K7" s="78">
        <v>108.09</v>
      </c>
      <c r="N7" s="76">
        <f t="shared" si="0"/>
        <v>1947.36</v>
      </c>
      <c r="P7" s="51" t="b">
        <f t="shared" si="1"/>
        <v>0</v>
      </c>
    </row>
    <row r="8" spans="3:16">
      <c r="C8" s="78" t="s">
        <v>80</v>
      </c>
      <c r="D8" s="52" t="s">
        <v>281</v>
      </c>
      <c r="E8" s="52" t="s">
        <v>285</v>
      </c>
      <c r="F8" s="73">
        <v>2344.4499999999998</v>
      </c>
      <c r="G8" s="74"/>
      <c r="H8" s="78" t="s">
        <v>124</v>
      </c>
      <c r="I8" s="52" t="s">
        <v>82</v>
      </c>
      <c r="J8" s="52" t="s">
        <v>285</v>
      </c>
      <c r="K8" s="78">
        <v>940.09</v>
      </c>
      <c r="N8" s="76">
        <f t="shared" si="0"/>
        <v>3284.54</v>
      </c>
      <c r="P8" s="51" t="b">
        <f t="shared" si="1"/>
        <v>0</v>
      </c>
    </row>
    <row r="9" spans="3:16">
      <c r="C9" s="52" t="s">
        <v>96</v>
      </c>
      <c r="D9" s="52" t="s">
        <v>94</v>
      </c>
      <c r="E9" s="52" t="s">
        <v>285</v>
      </c>
      <c r="F9" s="74">
        <v>3425.95</v>
      </c>
      <c r="G9" s="73"/>
      <c r="H9" s="78" t="s">
        <v>128</v>
      </c>
      <c r="I9" s="52" t="s">
        <v>93</v>
      </c>
      <c r="J9" s="52" t="s">
        <v>285</v>
      </c>
      <c r="K9" s="78">
        <v>324.08999999999997</v>
      </c>
      <c r="N9" s="76">
        <f t="shared" si="0"/>
        <v>3750.04</v>
      </c>
      <c r="P9" s="51" t="b">
        <f t="shared" si="1"/>
        <v>0</v>
      </c>
    </row>
    <row r="10" spans="3:16">
      <c r="C10" s="52" t="s">
        <v>98</v>
      </c>
      <c r="D10" s="52" t="s">
        <v>94</v>
      </c>
      <c r="E10" s="52" t="s">
        <v>285</v>
      </c>
      <c r="F10" s="74">
        <v>3425.95</v>
      </c>
      <c r="G10" s="73"/>
      <c r="H10" s="52" t="s">
        <v>130</v>
      </c>
      <c r="I10" s="52" t="s">
        <v>83</v>
      </c>
      <c r="J10" s="52" t="s">
        <v>285</v>
      </c>
      <c r="K10" s="52">
        <v>360.5</v>
      </c>
      <c r="N10" s="76">
        <f t="shared" si="0"/>
        <v>3786.45</v>
      </c>
      <c r="P10" s="51" t="b">
        <f t="shared" si="1"/>
        <v>0</v>
      </c>
    </row>
    <row r="11" spans="3:16">
      <c r="C11" s="52" t="s">
        <v>99</v>
      </c>
      <c r="D11" s="52" t="s">
        <v>87</v>
      </c>
      <c r="E11" s="52" t="s">
        <v>285</v>
      </c>
      <c r="F11" s="74">
        <v>108.09</v>
      </c>
      <c r="G11" s="73"/>
      <c r="H11" s="52" t="s">
        <v>138</v>
      </c>
      <c r="I11" s="52" t="s">
        <v>91</v>
      </c>
      <c r="J11" s="52" t="s">
        <v>285</v>
      </c>
      <c r="K11" s="52">
        <v>314.5</v>
      </c>
      <c r="N11" s="76">
        <f t="shared" si="0"/>
        <v>422.59000000000003</v>
      </c>
      <c r="P11" s="51" t="b">
        <f t="shared" si="1"/>
        <v>0</v>
      </c>
    </row>
    <row r="12" spans="3:16">
      <c r="C12" s="78" t="s">
        <v>100</v>
      </c>
      <c r="D12" s="52" t="s">
        <v>89</v>
      </c>
      <c r="E12" s="52" t="s">
        <v>285</v>
      </c>
      <c r="F12" s="73">
        <v>216.18</v>
      </c>
      <c r="G12" s="73"/>
      <c r="H12" s="52" t="s">
        <v>148</v>
      </c>
      <c r="I12" s="52" t="s">
        <v>92</v>
      </c>
      <c r="J12" s="52" t="s">
        <v>285</v>
      </c>
      <c r="K12" s="52">
        <v>206.59</v>
      </c>
      <c r="N12" s="76">
        <f t="shared" si="0"/>
        <v>422.77</v>
      </c>
      <c r="P12" s="51" t="b">
        <f t="shared" si="1"/>
        <v>0</v>
      </c>
    </row>
    <row r="13" spans="3:16">
      <c r="C13" s="78" t="s">
        <v>101</v>
      </c>
      <c r="D13" s="52" t="s">
        <v>91</v>
      </c>
      <c r="E13" s="52" t="s">
        <v>285</v>
      </c>
      <c r="F13" s="73">
        <v>1296.3600000000001</v>
      </c>
      <c r="G13" s="73"/>
      <c r="H13" s="78" t="s">
        <v>149</v>
      </c>
      <c r="I13" s="52" t="s">
        <v>91</v>
      </c>
      <c r="J13" s="52" t="s">
        <v>285</v>
      </c>
      <c r="K13" s="78">
        <v>324.08999999999997</v>
      </c>
      <c r="N13" s="76">
        <f t="shared" si="0"/>
        <v>1620.45</v>
      </c>
      <c r="P13" s="51" t="b">
        <f t="shared" si="1"/>
        <v>0</v>
      </c>
    </row>
    <row r="14" spans="3:16">
      <c r="C14" s="78" t="s">
        <v>103</v>
      </c>
      <c r="D14" s="52" t="s">
        <v>82</v>
      </c>
      <c r="E14" s="52" t="s">
        <v>285</v>
      </c>
      <c r="F14" s="73">
        <v>1515.54</v>
      </c>
      <c r="G14" s="73"/>
      <c r="H14" s="78" t="s">
        <v>160</v>
      </c>
      <c r="I14" s="52" t="s">
        <v>102</v>
      </c>
      <c r="J14" s="52" t="s">
        <v>285</v>
      </c>
      <c r="K14" s="78">
        <v>216</v>
      </c>
      <c r="N14" s="76">
        <f t="shared" si="0"/>
        <v>1731.54</v>
      </c>
      <c r="P14" s="51" t="b">
        <f t="shared" si="1"/>
        <v>0</v>
      </c>
    </row>
    <row r="15" spans="3:16">
      <c r="C15" s="78" t="s">
        <v>105</v>
      </c>
      <c r="D15" s="52" t="s">
        <v>82</v>
      </c>
      <c r="E15" s="52" t="s">
        <v>285</v>
      </c>
      <c r="F15" s="73">
        <v>1010.36</v>
      </c>
      <c r="G15" s="73"/>
      <c r="H15" s="52" t="s">
        <v>161</v>
      </c>
      <c r="I15" s="52" t="s">
        <v>92</v>
      </c>
      <c r="J15" s="52" t="s">
        <v>285</v>
      </c>
      <c r="K15" s="52">
        <v>835.59</v>
      </c>
      <c r="N15" s="76">
        <f t="shared" si="0"/>
        <v>1845.95</v>
      </c>
      <c r="P15" s="51" t="b">
        <f t="shared" si="1"/>
        <v>0</v>
      </c>
    </row>
    <row r="16" spans="3:16">
      <c r="C16" s="78" t="s">
        <v>106</v>
      </c>
      <c r="D16" s="52" t="s">
        <v>90</v>
      </c>
      <c r="E16" s="52" t="s">
        <v>285</v>
      </c>
      <c r="F16" s="73">
        <v>757.77</v>
      </c>
      <c r="G16" s="73"/>
      <c r="H16" s="52" t="s">
        <v>162</v>
      </c>
      <c r="I16" s="52" t="s">
        <v>84</v>
      </c>
      <c r="J16" s="52" t="s">
        <v>285</v>
      </c>
      <c r="K16" s="52">
        <v>216</v>
      </c>
      <c r="N16" s="76">
        <f t="shared" si="0"/>
        <v>973.77</v>
      </c>
      <c r="P16" s="51" t="b">
        <f t="shared" si="1"/>
        <v>0</v>
      </c>
    </row>
    <row r="17" spans="3:16">
      <c r="C17" s="78" t="s">
        <v>107</v>
      </c>
      <c r="D17" s="52" t="s">
        <v>83</v>
      </c>
      <c r="E17" s="52" t="s">
        <v>285</v>
      </c>
      <c r="F17" s="73">
        <v>2820.27</v>
      </c>
      <c r="G17" s="73"/>
      <c r="H17" s="78" t="s">
        <v>174</v>
      </c>
      <c r="I17" s="52" t="s">
        <v>82</v>
      </c>
      <c r="J17" s="52" t="s">
        <v>285</v>
      </c>
      <c r="K17" s="78">
        <v>252.59</v>
      </c>
      <c r="N17" s="76">
        <f t="shared" si="0"/>
        <v>3072.86</v>
      </c>
      <c r="P17" s="51" t="b">
        <f t="shared" si="1"/>
        <v>0</v>
      </c>
    </row>
    <row r="18" spans="3:16">
      <c r="C18" s="78" t="s">
        <v>282</v>
      </c>
      <c r="D18" s="52" t="s">
        <v>283</v>
      </c>
      <c r="E18" s="52" t="s">
        <v>285</v>
      </c>
      <c r="F18" s="73">
        <v>2344.4499999999998</v>
      </c>
      <c r="G18" s="73"/>
      <c r="H18" s="78" t="s">
        <v>175</v>
      </c>
      <c r="I18" s="52" t="s">
        <v>114</v>
      </c>
      <c r="J18" s="52" t="s">
        <v>285</v>
      </c>
      <c r="K18" s="78">
        <v>314.5</v>
      </c>
      <c r="N18" s="76">
        <f t="shared" si="0"/>
        <v>2658.95</v>
      </c>
      <c r="P18" s="51" t="b">
        <f t="shared" si="1"/>
        <v>0</v>
      </c>
    </row>
    <row r="19" spans="3:16">
      <c r="C19" s="78" t="s">
        <v>109</v>
      </c>
      <c r="D19" s="52" t="s">
        <v>82</v>
      </c>
      <c r="E19" s="52" t="s">
        <v>285</v>
      </c>
      <c r="F19" s="73">
        <v>252.59</v>
      </c>
      <c r="G19" s="74"/>
      <c r="H19" s="78" t="s">
        <v>186</v>
      </c>
      <c r="I19" s="52" t="s">
        <v>94</v>
      </c>
      <c r="J19" s="52" t="s">
        <v>285</v>
      </c>
      <c r="K19" s="78">
        <v>613.09</v>
      </c>
      <c r="N19" s="76">
        <f t="shared" si="0"/>
        <v>865.68000000000006</v>
      </c>
      <c r="P19" s="51" t="b">
        <f t="shared" si="1"/>
        <v>0</v>
      </c>
    </row>
    <row r="20" spans="3:16">
      <c r="C20" s="78" t="s">
        <v>110</v>
      </c>
      <c r="D20" s="52" t="s">
        <v>82</v>
      </c>
      <c r="E20" s="52" t="s">
        <v>285</v>
      </c>
      <c r="F20" s="73">
        <v>1356.18</v>
      </c>
      <c r="G20" s="73"/>
      <c r="H20" s="77" t="s">
        <v>279</v>
      </c>
      <c r="I20" s="77"/>
      <c r="J20" s="77"/>
      <c r="K20" s="77">
        <v>5710.31</v>
      </c>
      <c r="N20" s="76">
        <f t="shared" si="0"/>
        <v>7066.4900000000007</v>
      </c>
      <c r="P20" s="51" t="b">
        <f t="shared" si="1"/>
        <v>0</v>
      </c>
    </row>
    <row r="21" spans="3:16">
      <c r="C21" s="52" t="s">
        <v>111</v>
      </c>
      <c r="D21" s="52" t="s">
        <v>112</v>
      </c>
      <c r="E21" s="52" t="s">
        <v>285</v>
      </c>
      <c r="F21" s="74">
        <v>108.09</v>
      </c>
      <c r="G21" s="73"/>
      <c r="H21"/>
      <c r="I21"/>
      <c r="J21"/>
      <c r="K21" s="1"/>
      <c r="N21" s="76">
        <f t="shared" si="0"/>
        <v>108.09</v>
      </c>
      <c r="P21" s="51" t="b">
        <f t="shared" si="1"/>
        <v>0</v>
      </c>
    </row>
    <row r="22" spans="3:16">
      <c r="C22" s="78" t="s">
        <v>113</v>
      </c>
      <c r="D22" s="52" t="s">
        <v>114</v>
      </c>
      <c r="E22" s="52" t="s">
        <v>285</v>
      </c>
      <c r="F22" s="73">
        <v>4320.8999999999996</v>
      </c>
      <c r="G22" s="73"/>
      <c r="H22"/>
      <c r="I22"/>
      <c r="J22"/>
      <c r="K22" s="1"/>
      <c r="N22" s="76">
        <f t="shared" si="0"/>
        <v>4320.8999999999996</v>
      </c>
      <c r="P22" s="51" t="b">
        <f t="shared" si="1"/>
        <v>0</v>
      </c>
    </row>
    <row r="23" spans="3:16">
      <c r="C23" s="52" t="s">
        <v>115</v>
      </c>
      <c r="D23" s="52" t="s">
        <v>83</v>
      </c>
      <c r="E23" s="52" t="s">
        <v>285</v>
      </c>
      <c r="F23" s="74">
        <v>1118.27</v>
      </c>
      <c r="G23" s="73"/>
      <c r="H23"/>
      <c r="I23"/>
      <c r="J23"/>
      <c r="K23" s="1"/>
      <c r="N23" s="76">
        <f t="shared" si="0"/>
        <v>1118.27</v>
      </c>
      <c r="P23" s="51" t="b">
        <f t="shared" si="1"/>
        <v>0</v>
      </c>
    </row>
    <row r="24" spans="3:16">
      <c r="C24" s="78" t="s">
        <v>119</v>
      </c>
      <c r="D24" s="52" t="s">
        <v>83</v>
      </c>
      <c r="E24" s="52" t="s">
        <v>285</v>
      </c>
      <c r="F24" s="73">
        <v>865.68000000000006</v>
      </c>
      <c r="G24" s="73"/>
      <c r="H24"/>
      <c r="I24"/>
      <c r="J24"/>
      <c r="K24" s="1"/>
      <c r="N24" s="76">
        <f t="shared" si="0"/>
        <v>865.68000000000006</v>
      </c>
      <c r="P24" s="51" t="b">
        <f t="shared" si="1"/>
        <v>0</v>
      </c>
    </row>
    <row r="25" spans="3:16">
      <c r="C25" s="78" t="s">
        <v>81</v>
      </c>
      <c r="D25" s="52" t="s">
        <v>281</v>
      </c>
      <c r="E25" s="52" t="s">
        <v>285</v>
      </c>
      <c r="F25" s="73">
        <v>2344.4499999999998</v>
      </c>
      <c r="G25" s="74"/>
      <c r="H25"/>
      <c r="I25"/>
      <c r="J25"/>
      <c r="K25" s="1"/>
      <c r="N25" s="76">
        <f t="shared" si="0"/>
        <v>2344.4499999999998</v>
      </c>
      <c r="P25" s="51" t="b">
        <f t="shared" si="1"/>
        <v>0</v>
      </c>
    </row>
    <row r="26" spans="3:16">
      <c r="C26" s="52" t="s">
        <v>120</v>
      </c>
      <c r="D26" s="52" t="s">
        <v>83</v>
      </c>
      <c r="E26" s="52" t="s">
        <v>285</v>
      </c>
      <c r="F26" s="74">
        <v>1262.95</v>
      </c>
      <c r="G26" s="74"/>
      <c r="H26"/>
      <c r="I26"/>
      <c r="J26"/>
      <c r="K26" s="1"/>
      <c r="N26" s="76">
        <f t="shared" si="0"/>
        <v>1262.95</v>
      </c>
      <c r="P26" s="51" t="b">
        <f t="shared" si="1"/>
        <v>0</v>
      </c>
    </row>
    <row r="27" spans="3:16">
      <c r="C27" s="78" t="s">
        <v>121</v>
      </c>
      <c r="D27" s="52" t="s">
        <v>108</v>
      </c>
      <c r="E27" s="52" t="s">
        <v>285</v>
      </c>
      <c r="F27" s="73">
        <v>972.2700000000001</v>
      </c>
      <c r="G27" s="74"/>
      <c r="H27"/>
      <c r="I27"/>
      <c r="J27"/>
      <c r="K27" s="1"/>
      <c r="N27" s="76">
        <f t="shared" si="0"/>
        <v>972.2700000000001</v>
      </c>
      <c r="P27" s="51" t="b">
        <f t="shared" si="1"/>
        <v>0</v>
      </c>
    </row>
    <row r="28" spans="3:16">
      <c r="C28" s="78" t="s">
        <v>122</v>
      </c>
      <c r="D28" s="52" t="s">
        <v>82</v>
      </c>
      <c r="E28" s="52" t="s">
        <v>285</v>
      </c>
      <c r="F28" s="73">
        <v>940.09</v>
      </c>
      <c r="G28" s="73"/>
      <c r="H28"/>
      <c r="I28"/>
      <c r="J28"/>
      <c r="K28" s="1"/>
      <c r="N28" s="76">
        <f t="shared" si="0"/>
        <v>940.09</v>
      </c>
      <c r="P28" s="51" t="b">
        <f t="shared" si="1"/>
        <v>0</v>
      </c>
    </row>
    <row r="29" spans="3:16">
      <c r="C29" s="52" t="s">
        <v>123</v>
      </c>
      <c r="D29" s="52" t="s">
        <v>94</v>
      </c>
      <c r="E29" s="52" t="s">
        <v>285</v>
      </c>
      <c r="F29" s="74">
        <v>2812.86</v>
      </c>
      <c r="G29" s="73"/>
      <c r="H29"/>
      <c r="I29"/>
      <c r="J29"/>
      <c r="K29" s="1"/>
      <c r="N29" s="76">
        <f t="shared" si="0"/>
        <v>2812.86</v>
      </c>
      <c r="P29" s="51" t="b">
        <f t="shared" si="1"/>
        <v>0</v>
      </c>
    </row>
    <row r="30" spans="3:16">
      <c r="C30" s="78" t="s">
        <v>124</v>
      </c>
      <c r="D30" s="52" t="s">
        <v>82</v>
      </c>
      <c r="E30" s="52" t="s">
        <v>285</v>
      </c>
      <c r="F30" s="73">
        <v>252.59</v>
      </c>
      <c r="G30" s="73"/>
      <c r="H30"/>
      <c r="I30"/>
      <c r="J30"/>
      <c r="K30" s="1"/>
      <c r="N30" s="76">
        <f t="shared" si="0"/>
        <v>252.59</v>
      </c>
      <c r="P30" s="51" t="b">
        <f t="shared" si="1"/>
        <v>0</v>
      </c>
    </row>
    <row r="31" spans="3:16">
      <c r="C31" s="52" t="s">
        <v>125</v>
      </c>
      <c r="D31" s="52" t="s">
        <v>82</v>
      </c>
      <c r="E31" s="52" t="s">
        <v>285</v>
      </c>
      <c r="F31" s="74">
        <v>252.59</v>
      </c>
      <c r="G31" s="73"/>
      <c r="H31"/>
      <c r="I31"/>
      <c r="J31"/>
      <c r="K31" s="1"/>
      <c r="N31" s="76">
        <f t="shared" si="0"/>
        <v>252.59</v>
      </c>
      <c r="P31" s="51" t="b">
        <f t="shared" si="1"/>
        <v>0</v>
      </c>
    </row>
    <row r="32" spans="3:16">
      <c r="C32" s="52" t="s">
        <v>127</v>
      </c>
      <c r="D32" s="52" t="s">
        <v>94</v>
      </c>
      <c r="E32" s="52" t="s">
        <v>285</v>
      </c>
      <c r="F32" s="74">
        <v>2812.86</v>
      </c>
      <c r="G32" s="73"/>
      <c r="H32"/>
      <c r="I32"/>
      <c r="J32"/>
      <c r="K32" s="1"/>
      <c r="N32" s="76">
        <f t="shared" si="0"/>
        <v>2812.86</v>
      </c>
      <c r="P32" s="51" t="b">
        <f t="shared" si="1"/>
        <v>0</v>
      </c>
    </row>
    <row r="33" spans="3:16">
      <c r="C33" s="78" t="s">
        <v>128</v>
      </c>
      <c r="D33" s="52" t="s">
        <v>93</v>
      </c>
      <c r="E33" s="52" t="s">
        <v>285</v>
      </c>
      <c r="F33" s="73">
        <v>1728.5400000000002</v>
      </c>
      <c r="G33" s="73"/>
      <c r="H33"/>
      <c r="I33"/>
      <c r="J33"/>
      <c r="K33" s="1"/>
      <c r="N33" s="76">
        <f t="shared" si="0"/>
        <v>1728.5400000000002</v>
      </c>
      <c r="P33" s="51" t="b">
        <f t="shared" si="1"/>
        <v>0</v>
      </c>
    </row>
    <row r="34" spans="3:16">
      <c r="C34" s="52" t="s">
        <v>129</v>
      </c>
      <c r="D34" s="52" t="s">
        <v>83</v>
      </c>
      <c r="E34" s="52" t="s">
        <v>285</v>
      </c>
      <c r="F34" s="74">
        <v>865.68000000000006</v>
      </c>
      <c r="G34" s="74"/>
      <c r="H34"/>
      <c r="I34"/>
      <c r="J34"/>
      <c r="K34" s="1"/>
      <c r="N34" s="76">
        <f t="shared" si="0"/>
        <v>865.68000000000006</v>
      </c>
      <c r="P34" s="51" t="b">
        <f t="shared" si="1"/>
        <v>0</v>
      </c>
    </row>
    <row r="35" spans="3:16">
      <c r="C35" s="52" t="s">
        <v>130</v>
      </c>
      <c r="D35" s="52" t="s">
        <v>83</v>
      </c>
      <c r="E35" s="52" t="s">
        <v>285</v>
      </c>
      <c r="F35" s="74">
        <v>1118.27</v>
      </c>
      <c r="G35" s="73"/>
      <c r="H35"/>
      <c r="I35"/>
      <c r="J35"/>
      <c r="K35" s="1"/>
      <c r="N35" s="76">
        <f t="shared" si="0"/>
        <v>1118.27</v>
      </c>
      <c r="P35" s="51" t="b">
        <f t="shared" si="1"/>
        <v>0</v>
      </c>
    </row>
    <row r="36" spans="3:16">
      <c r="C36" s="78" t="s">
        <v>133</v>
      </c>
      <c r="D36" s="52" t="s">
        <v>83</v>
      </c>
      <c r="E36" s="52" t="s">
        <v>285</v>
      </c>
      <c r="F36" s="73">
        <v>1010.36</v>
      </c>
      <c r="G36" s="73"/>
      <c r="H36"/>
      <c r="I36"/>
      <c r="J36"/>
      <c r="K36" s="1"/>
      <c r="N36" s="76">
        <f t="shared" si="0"/>
        <v>1010.36</v>
      </c>
      <c r="P36" s="51" t="b">
        <f t="shared" si="1"/>
        <v>0</v>
      </c>
    </row>
    <row r="37" spans="3:16">
      <c r="C37" s="52" t="s">
        <v>134</v>
      </c>
      <c r="D37" s="52" t="s">
        <v>94</v>
      </c>
      <c r="E37" s="52" t="s">
        <v>285</v>
      </c>
      <c r="F37" s="74">
        <v>2812.86</v>
      </c>
      <c r="G37" s="74"/>
      <c r="H37"/>
      <c r="I37"/>
      <c r="J37"/>
      <c r="K37" s="1"/>
      <c r="N37" s="76">
        <f t="shared" si="0"/>
        <v>2812.86</v>
      </c>
      <c r="P37" s="51" t="b">
        <f t="shared" si="1"/>
        <v>0</v>
      </c>
    </row>
    <row r="38" spans="3:16">
      <c r="C38" s="52" t="s">
        <v>137</v>
      </c>
      <c r="D38" s="52" t="s">
        <v>83</v>
      </c>
      <c r="E38" s="52" t="s">
        <v>285</v>
      </c>
      <c r="F38" s="74">
        <v>757.77</v>
      </c>
      <c r="G38" s="73"/>
      <c r="H38"/>
      <c r="I38"/>
      <c r="J38"/>
      <c r="K38" s="1"/>
      <c r="N38" s="76">
        <f t="shared" si="0"/>
        <v>757.77</v>
      </c>
      <c r="P38" s="51" t="b">
        <f t="shared" si="1"/>
        <v>0</v>
      </c>
    </row>
    <row r="39" spans="3:16">
      <c r="C39" s="52" t="s">
        <v>138</v>
      </c>
      <c r="D39" s="52" t="s">
        <v>91</v>
      </c>
      <c r="E39" s="52" t="s">
        <v>285</v>
      </c>
      <c r="F39" s="74">
        <v>1769.8600000000001</v>
      </c>
      <c r="G39" s="74"/>
      <c r="H39"/>
      <c r="I39"/>
      <c r="J39"/>
      <c r="K39" s="1"/>
      <c r="N39" s="76">
        <f t="shared" si="0"/>
        <v>1769.8600000000001</v>
      </c>
      <c r="P39" s="51" t="b">
        <f t="shared" si="1"/>
        <v>0</v>
      </c>
    </row>
    <row r="40" spans="3:16">
      <c r="C40" s="78" t="s">
        <v>139</v>
      </c>
      <c r="D40" s="52" t="s">
        <v>83</v>
      </c>
      <c r="E40" s="52" t="s">
        <v>285</v>
      </c>
      <c r="F40" s="73">
        <v>865.68000000000006</v>
      </c>
      <c r="G40" s="73"/>
      <c r="H40"/>
      <c r="I40"/>
      <c r="J40"/>
      <c r="K40" s="1"/>
      <c r="N40" s="76">
        <f t="shared" si="0"/>
        <v>865.68000000000006</v>
      </c>
      <c r="P40" s="51" t="b">
        <f t="shared" si="1"/>
        <v>0</v>
      </c>
    </row>
    <row r="41" spans="3:16">
      <c r="C41" s="78" t="s">
        <v>140</v>
      </c>
      <c r="D41" s="52" t="s">
        <v>82</v>
      </c>
      <c r="E41" s="52" t="s">
        <v>285</v>
      </c>
      <c r="F41" s="73">
        <v>1478.77</v>
      </c>
      <c r="G41" s="73"/>
      <c r="H41"/>
      <c r="I41"/>
      <c r="J41"/>
      <c r="K41" s="1"/>
      <c r="N41" s="76">
        <f t="shared" si="0"/>
        <v>1478.77</v>
      </c>
      <c r="P41" s="51" t="b">
        <f t="shared" si="1"/>
        <v>0</v>
      </c>
    </row>
    <row r="42" spans="3:16">
      <c r="C42" s="52" t="s">
        <v>141</v>
      </c>
      <c r="D42" s="52" t="s">
        <v>90</v>
      </c>
      <c r="E42" s="52" t="s">
        <v>285</v>
      </c>
      <c r="F42" s="74">
        <v>613.09</v>
      </c>
      <c r="G42" s="73"/>
      <c r="H42"/>
      <c r="I42"/>
      <c r="J42"/>
      <c r="K42" s="1"/>
      <c r="N42" s="76">
        <f t="shared" si="0"/>
        <v>613.09</v>
      </c>
      <c r="P42" s="51" t="b">
        <f t="shared" si="1"/>
        <v>0</v>
      </c>
    </row>
    <row r="43" spans="3:16">
      <c r="C43" s="52" t="s">
        <v>143</v>
      </c>
      <c r="D43" s="52" t="s">
        <v>144</v>
      </c>
      <c r="E43" s="52" t="s">
        <v>285</v>
      </c>
      <c r="F43" s="74">
        <v>940.09</v>
      </c>
      <c r="G43" s="73"/>
      <c r="H43"/>
      <c r="I43"/>
      <c r="J43"/>
      <c r="K43" s="1"/>
      <c r="N43" s="76">
        <f t="shared" si="0"/>
        <v>940.09</v>
      </c>
      <c r="P43" s="51" t="b">
        <f t="shared" si="1"/>
        <v>0</v>
      </c>
    </row>
    <row r="44" spans="3:16">
      <c r="C44" s="78" t="s">
        <v>146</v>
      </c>
      <c r="D44" s="52" t="s">
        <v>94</v>
      </c>
      <c r="E44" s="52" t="s">
        <v>285</v>
      </c>
      <c r="F44" s="73">
        <v>865.68000000000006</v>
      </c>
      <c r="G44" s="74"/>
      <c r="H44"/>
      <c r="I44"/>
      <c r="J44"/>
      <c r="K44" s="1"/>
      <c r="N44" s="76">
        <f t="shared" si="0"/>
        <v>865.68000000000006</v>
      </c>
      <c r="P44" s="51" t="b">
        <f t="shared" si="1"/>
        <v>0</v>
      </c>
    </row>
    <row r="45" spans="3:16">
      <c r="C45" s="78" t="s">
        <v>149</v>
      </c>
      <c r="D45" s="52" t="s">
        <v>91</v>
      </c>
      <c r="E45" s="52" t="s">
        <v>285</v>
      </c>
      <c r="F45" s="73">
        <v>432.18</v>
      </c>
      <c r="G45" s="73"/>
      <c r="H45"/>
      <c r="I45"/>
      <c r="J45"/>
      <c r="K45" s="1"/>
      <c r="N45" s="76">
        <f t="shared" si="0"/>
        <v>432.18</v>
      </c>
      <c r="P45" s="51" t="b">
        <f t="shared" si="1"/>
        <v>0</v>
      </c>
    </row>
    <row r="46" spans="3:16">
      <c r="C46" s="52" t="s">
        <v>150</v>
      </c>
      <c r="D46" s="52" t="s">
        <v>82</v>
      </c>
      <c r="E46" s="52" t="s">
        <v>285</v>
      </c>
      <c r="F46" s="74">
        <v>3715.31</v>
      </c>
      <c r="G46" s="73"/>
      <c r="H46"/>
      <c r="I46"/>
      <c r="J46"/>
      <c r="K46" s="1"/>
      <c r="N46" s="76">
        <f t="shared" si="0"/>
        <v>3715.31</v>
      </c>
      <c r="P46" s="51" t="b">
        <f t="shared" si="1"/>
        <v>0</v>
      </c>
    </row>
    <row r="47" spans="3:16">
      <c r="C47" s="52" t="s">
        <v>152</v>
      </c>
      <c r="D47" s="52" t="s">
        <v>84</v>
      </c>
      <c r="E47" s="52" t="s">
        <v>285</v>
      </c>
      <c r="F47" s="74">
        <v>540.45000000000005</v>
      </c>
      <c r="G47" s="74"/>
      <c r="H47"/>
      <c r="I47"/>
      <c r="J47"/>
      <c r="K47" s="1"/>
      <c r="N47" s="76">
        <f t="shared" si="0"/>
        <v>540.45000000000005</v>
      </c>
      <c r="P47" s="51" t="b">
        <f t="shared" si="1"/>
        <v>0</v>
      </c>
    </row>
    <row r="48" spans="3:16">
      <c r="C48" s="52" t="s">
        <v>153</v>
      </c>
      <c r="D48" s="52" t="s">
        <v>92</v>
      </c>
      <c r="E48" s="52" t="s">
        <v>285</v>
      </c>
      <c r="F48" s="74">
        <v>108.09</v>
      </c>
      <c r="G48" s="74"/>
      <c r="H48"/>
      <c r="I48"/>
      <c r="J48"/>
      <c r="K48" s="1"/>
      <c r="N48" s="76">
        <f t="shared" si="0"/>
        <v>108.09</v>
      </c>
      <c r="P48" s="51" t="b">
        <f t="shared" si="1"/>
        <v>0</v>
      </c>
    </row>
    <row r="49" spans="2:16">
      <c r="C49" s="52" t="s">
        <v>154</v>
      </c>
      <c r="D49" s="52" t="s">
        <v>83</v>
      </c>
      <c r="E49" s="52" t="s">
        <v>285</v>
      </c>
      <c r="F49" s="74">
        <v>757.77</v>
      </c>
      <c r="G49" s="74"/>
      <c r="H49"/>
      <c r="I49"/>
      <c r="J49"/>
      <c r="K49" s="1"/>
      <c r="N49" s="76">
        <f t="shared" si="0"/>
        <v>757.77</v>
      </c>
      <c r="P49" s="51" t="b">
        <f t="shared" si="1"/>
        <v>0</v>
      </c>
    </row>
    <row r="50" spans="2:16">
      <c r="C50" s="78" t="s">
        <v>155</v>
      </c>
      <c r="D50" s="52" t="s">
        <v>94</v>
      </c>
      <c r="E50" s="52" t="s">
        <v>285</v>
      </c>
      <c r="F50" s="73">
        <v>252.59</v>
      </c>
      <c r="G50" s="73"/>
      <c r="H50"/>
      <c r="I50"/>
      <c r="J50"/>
      <c r="K50" s="1"/>
      <c r="N50" s="76">
        <f t="shared" si="0"/>
        <v>252.59</v>
      </c>
      <c r="P50" s="51" t="b">
        <f t="shared" si="1"/>
        <v>0</v>
      </c>
    </row>
    <row r="51" spans="2:16">
      <c r="C51" s="52" t="s">
        <v>156</v>
      </c>
      <c r="D51" s="52" t="s">
        <v>94</v>
      </c>
      <c r="E51" s="52" t="s">
        <v>285</v>
      </c>
      <c r="F51" s="74">
        <v>1880.18</v>
      </c>
      <c r="G51" s="73"/>
      <c r="H51"/>
      <c r="I51"/>
      <c r="J51"/>
      <c r="K51" s="1"/>
      <c r="N51" s="76">
        <f t="shared" si="0"/>
        <v>1880.18</v>
      </c>
      <c r="P51" s="51" t="b">
        <f t="shared" si="1"/>
        <v>0</v>
      </c>
    </row>
    <row r="52" spans="2:16">
      <c r="C52" s="52" t="s">
        <v>157</v>
      </c>
      <c r="D52" s="52" t="s">
        <v>92</v>
      </c>
      <c r="E52" s="52" t="s">
        <v>285</v>
      </c>
      <c r="F52" s="74">
        <v>108.09</v>
      </c>
      <c r="G52" s="73"/>
      <c r="H52"/>
      <c r="I52"/>
      <c r="J52"/>
      <c r="K52" s="1"/>
      <c r="N52" s="76">
        <f t="shared" si="0"/>
        <v>108.09</v>
      </c>
      <c r="P52" s="51" t="b">
        <f t="shared" si="1"/>
        <v>0</v>
      </c>
    </row>
    <row r="53" spans="2:16">
      <c r="C53" s="52" t="s">
        <v>158</v>
      </c>
      <c r="D53" s="52" t="s">
        <v>83</v>
      </c>
      <c r="E53" s="52" t="s">
        <v>285</v>
      </c>
      <c r="F53" s="74">
        <v>2091.86</v>
      </c>
      <c r="G53" s="73"/>
      <c r="H53"/>
      <c r="I53"/>
      <c r="J53"/>
      <c r="K53" s="1"/>
      <c r="N53" s="76">
        <f t="shared" si="0"/>
        <v>2091.86</v>
      </c>
      <c r="P53" s="51" t="b">
        <f t="shared" si="1"/>
        <v>0</v>
      </c>
    </row>
    <row r="54" spans="2:16">
      <c r="C54" s="78" t="s">
        <v>159</v>
      </c>
      <c r="D54" s="52" t="s">
        <v>83</v>
      </c>
      <c r="E54" s="52" t="s">
        <v>285</v>
      </c>
      <c r="F54" s="73">
        <v>1768.1299999999999</v>
      </c>
      <c r="G54" s="73"/>
      <c r="H54"/>
      <c r="I54"/>
      <c r="J54"/>
      <c r="K54" s="1"/>
      <c r="N54" s="76">
        <f t="shared" si="0"/>
        <v>1768.1299999999999</v>
      </c>
      <c r="P54" s="51" t="b">
        <f t="shared" si="1"/>
        <v>0</v>
      </c>
    </row>
    <row r="55" spans="2:16">
      <c r="B55" s="2"/>
      <c r="C55" s="52" t="s">
        <v>161</v>
      </c>
      <c r="D55" s="52" t="s">
        <v>92</v>
      </c>
      <c r="E55" s="52" t="s">
        <v>285</v>
      </c>
      <c r="F55" s="74">
        <v>727.68000000000006</v>
      </c>
      <c r="G55" s="74"/>
      <c r="H55"/>
      <c r="I55"/>
      <c r="J55"/>
      <c r="K55" s="1"/>
      <c r="N55" s="76">
        <f t="shared" si="0"/>
        <v>727.68000000000006</v>
      </c>
      <c r="P55" s="51" t="b">
        <f t="shared" si="1"/>
        <v>0</v>
      </c>
    </row>
    <row r="56" spans="2:16">
      <c r="C56" s="52" t="s">
        <v>162</v>
      </c>
      <c r="D56" s="52" t="s">
        <v>84</v>
      </c>
      <c r="E56" s="52" t="s">
        <v>285</v>
      </c>
      <c r="F56" s="74">
        <v>756.27</v>
      </c>
      <c r="G56" s="73"/>
      <c r="H56"/>
      <c r="I56"/>
      <c r="J56"/>
      <c r="K56" s="1"/>
      <c r="N56" s="76">
        <f t="shared" si="0"/>
        <v>756.27</v>
      </c>
      <c r="P56" s="51" t="b">
        <f t="shared" si="1"/>
        <v>0</v>
      </c>
    </row>
    <row r="57" spans="2:16">
      <c r="C57" s="52" t="s">
        <v>163</v>
      </c>
      <c r="D57" s="52" t="s">
        <v>94</v>
      </c>
      <c r="E57" s="52" t="s">
        <v>285</v>
      </c>
      <c r="F57" s="74">
        <v>2812.86</v>
      </c>
      <c r="G57" s="74"/>
      <c r="H57"/>
      <c r="I57"/>
      <c r="J57"/>
      <c r="K57" s="1"/>
      <c r="N57" s="76">
        <f t="shared" si="0"/>
        <v>2812.86</v>
      </c>
      <c r="P57" s="51" t="b">
        <f t="shared" si="1"/>
        <v>0</v>
      </c>
    </row>
    <row r="58" spans="2:16">
      <c r="C58" s="52" t="s">
        <v>164</v>
      </c>
      <c r="D58" s="52" t="s">
        <v>94</v>
      </c>
      <c r="E58" s="52" t="s">
        <v>285</v>
      </c>
      <c r="F58" s="74">
        <v>2812.86</v>
      </c>
      <c r="G58" s="74"/>
      <c r="H58"/>
      <c r="I58"/>
      <c r="J58"/>
      <c r="K58" s="1"/>
      <c r="N58" s="76">
        <f t="shared" si="0"/>
        <v>2812.86</v>
      </c>
      <c r="P58" s="51" t="b">
        <f t="shared" si="1"/>
        <v>0</v>
      </c>
    </row>
    <row r="59" spans="2:16">
      <c r="C59" s="52" t="s">
        <v>165</v>
      </c>
      <c r="D59" s="52" t="s">
        <v>94</v>
      </c>
      <c r="E59" s="52" t="s">
        <v>285</v>
      </c>
      <c r="F59" s="74">
        <v>2812.86</v>
      </c>
      <c r="G59" s="73"/>
      <c r="H59"/>
      <c r="I59"/>
      <c r="J59"/>
      <c r="K59" s="1"/>
      <c r="N59" s="76">
        <f t="shared" si="0"/>
        <v>2812.86</v>
      </c>
      <c r="P59" s="51" t="b">
        <f t="shared" si="1"/>
        <v>0</v>
      </c>
    </row>
    <row r="60" spans="2:16">
      <c r="C60" s="52" t="s">
        <v>166</v>
      </c>
      <c r="D60" s="52" t="s">
        <v>108</v>
      </c>
      <c r="E60" s="52" t="s">
        <v>285</v>
      </c>
      <c r="F60" s="74">
        <v>108.09</v>
      </c>
      <c r="G60" s="73"/>
      <c r="H60"/>
      <c r="I60"/>
      <c r="J60"/>
      <c r="K60" s="1"/>
      <c r="N60" s="76">
        <f t="shared" si="0"/>
        <v>108.09</v>
      </c>
      <c r="P60" s="51" t="b">
        <f t="shared" si="1"/>
        <v>0</v>
      </c>
    </row>
    <row r="61" spans="2:16">
      <c r="C61" s="52" t="s">
        <v>167</v>
      </c>
      <c r="D61" s="52" t="s">
        <v>94</v>
      </c>
      <c r="E61" s="52" t="s">
        <v>285</v>
      </c>
      <c r="F61" s="74">
        <v>1839.27</v>
      </c>
      <c r="G61" s="74"/>
      <c r="H61"/>
      <c r="I61"/>
      <c r="J61"/>
      <c r="K61" s="1"/>
      <c r="N61" s="76">
        <f t="shared" si="0"/>
        <v>1839.27</v>
      </c>
      <c r="P61" s="51" t="b">
        <f t="shared" si="1"/>
        <v>0</v>
      </c>
    </row>
    <row r="62" spans="2:16">
      <c r="C62" s="78" t="s">
        <v>168</v>
      </c>
      <c r="D62" s="52" t="s">
        <v>94</v>
      </c>
      <c r="E62" s="52" t="s">
        <v>285</v>
      </c>
      <c r="F62" s="73">
        <v>757.77</v>
      </c>
      <c r="G62" s="73"/>
      <c r="H62"/>
      <c r="I62"/>
      <c r="J62"/>
      <c r="K62" s="1"/>
      <c r="N62" s="76">
        <f t="shared" si="0"/>
        <v>757.77</v>
      </c>
      <c r="P62" s="51" t="b">
        <f t="shared" si="1"/>
        <v>0</v>
      </c>
    </row>
    <row r="63" spans="2:16">
      <c r="C63" s="78" t="s">
        <v>169</v>
      </c>
      <c r="D63" s="52" t="s">
        <v>92</v>
      </c>
      <c r="E63" s="52" t="s">
        <v>285</v>
      </c>
      <c r="F63" s="73">
        <v>521.09</v>
      </c>
      <c r="G63" s="73"/>
      <c r="H63"/>
      <c r="I63"/>
      <c r="J63"/>
      <c r="K63" s="1"/>
      <c r="N63" s="76">
        <f t="shared" si="0"/>
        <v>521.09</v>
      </c>
      <c r="P63" s="51" t="b">
        <f t="shared" si="1"/>
        <v>0</v>
      </c>
    </row>
    <row r="64" spans="2:16">
      <c r="C64" s="52" t="s">
        <v>170</v>
      </c>
      <c r="D64" s="52" t="s">
        <v>87</v>
      </c>
      <c r="E64" s="52" t="s">
        <v>285</v>
      </c>
      <c r="F64" s="74">
        <v>108.09</v>
      </c>
      <c r="G64" s="74"/>
      <c r="H64"/>
      <c r="I64"/>
      <c r="J64"/>
      <c r="K64" s="1"/>
      <c r="N64" s="76">
        <f t="shared" si="0"/>
        <v>108.09</v>
      </c>
      <c r="P64" s="51" t="b">
        <f t="shared" si="1"/>
        <v>0</v>
      </c>
    </row>
    <row r="65" spans="3:16">
      <c r="C65" s="52" t="s">
        <v>171</v>
      </c>
      <c r="D65" s="52" t="s">
        <v>82</v>
      </c>
      <c r="E65" s="52" t="s">
        <v>285</v>
      </c>
      <c r="F65" s="74">
        <v>1694.59</v>
      </c>
      <c r="G65" s="74"/>
      <c r="H65"/>
      <c r="I65"/>
      <c r="J65"/>
      <c r="K65" s="1"/>
      <c r="N65" s="76">
        <f t="shared" si="0"/>
        <v>1694.59</v>
      </c>
      <c r="P65" s="51" t="b">
        <f t="shared" si="1"/>
        <v>0</v>
      </c>
    </row>
    <row r="66" spans="3:16">
      <c r="C66" s="52" t="s">
        <v>172</v>
      </c>
      <c r="D66" s="52" t="s">
        <v>94</v>
      </c>
      <c r="E66" s="52" t="s">
        <v>285</v>
      </c>
      <c r="F66" s="74">
        <v>3425.95</v>
      </c>
      <c r="G66" s="75"/>
      <c r="H66"/>
      <c r="I66"/>
      <c r="J66"/>
      <c r="K66" s="1"/>
    </row>
    <row r="67" spans="3:16">
      <c r="C67" s="52" t="s">
        <v>173</v>
      </c>
      <c r="D67" s="52" t="s">
        <v>94</v>
      </c>
      <c r="E67" s="52" t="s">
        <v>285</v>
      </c>
      <c r="F67" s="74">
        <v>3425.95</v>
      </c>
      <c r="H67"/>
      <c r="I67"/>
      <c r="J67"/>
      <c r="K67" s="1"/>
    </row>
    <row r="68" spans="3:16">
      <c r="C68" s="78" t="s">
        <v>174</v>
      </c>
      <c r="D68" s="52" t="s">
        <v>82</v>
      </c>
      <c r="E68" s="52" t="s">
        <v>285</v>
      </c>
      <c r="F68" s="73">
        <v>2381.2199999999998</v>
      </c>
      <c r="H68"/>
      <c r="I68"/>
      <c r="J68"/>
      <c r="K68" s="1"/>
    </row>
    <row r="69" spans="3:16">
      <c r="C69" s="78" t="s">
        <v>175</v>
      </c>
      <c r="D69" s="52" t="s">
        <v>114</v>
      </c>
      <c r="E69" s="52" t="s">
        <v>285</v>
      </c>
      <c r="F69" s="73">
        <v>1769.8600000000001</v>
      </c>
      <c r="H69"/>
      <c r="I69"/>
      <c r="J69"/>
      <c r="K69" s="1"/>
    </row>
    <row r="70" spans="3:16">
      <c r="C70" s="78" t="s">
        <v>176</v>
      </c>
      <c r="D70" s="52" t="s">
        <v>82</v>
      </c>
      <c r="E70" s="52" t="s">
        <v>285</v>
      </c>
      <c r="F70" s="73">
        <v>3425.95</v>
      </c>
      <c r="H70"/>
      <c r="I70"/>
      <c r="J70"/>
      <c r="K70" s="1"/>
    </row>
    <row r="71" spans="3:16">
      <c r="C71" s="52" t="s">
        <v>177</v>
      </c>
      <c r="D71" s="52" t="s">
        <v>94</v>
      </c>
      <c r="E71" s="52" t="s">
        <v>285</v>
      </c>
      <c r="F71" s="74">
        <v>3425.95</v>
      </c>
      <c r="H71"/>
      <c r="I71"/>
      <c r="J71"/>
      <c r="K71" s="1"/>
    </row>
    <row r="72" spans="3:16">
      <c r="C72" s="52" t="s">
        <v>179</v>
      </c>
      <c r="D72" s="52" t="s">
        <v>82</v>
      </c>
      <c r="E72" s="52" t="s">
        <v>285</v>
      </c>
      <c r="F72" s="74">
        <v>940.09</v>
      </c>
      <c r="H72"/>
      <c r="I72"/>
      <c r="J72"/>
      <c r="K72" s="1"/>
    </row>
    <row r="73" spans="3:16">
      <c r="C73" s="78" t="s">
        <v>180</v>
      </c>
      <c r="D73" s="52" t="s">
        <v>90</v>
      </c>
      <c r="E73" s="52" t="s">
        <v>285</v>
      </c>
      <c r="F73" s="73">
        <v>1478.77</v>
      </c>
      <c r="H73"/>
      <c r="I73"/>
      <c r="J73"/>
      <c r="K73" s="1"/>
    </row>
    <row r="74" spans="3:16">
      <c r="C74" s="52" t="s">
        <v>181</v>
      </c>
      <c r="D74" s="52" t="s">
        <v>252</v>
      </c>
      <c r="E74" s="52" t="s">
        <v>285</v>
      </c>
      <c r="F74" s="74">
        <v>1118.27</v>
      </c>
      <c r="H74"/>
      <c r="I74"/>
      <c r="J74"/>
      <c r="K74" s="1"/>
    </row>
    <row r="75" spans="3:16">
      <c r="C75" s="52" t="s">
        <v>183</v>
      </c>
      <c r="D75" s="52" t="s">
        <v>83</v>
      </c>
      <c r="E75" s="52" t="s">
        <v>285</v>
      </c>
      <c r="F75" s="74">
        <v>865.68000000000006</v>
      </c>
      <c r="H75"/>
      <c r="I75"/>
      <c r="J75"/>
      <c r="K75" s="1"/>
    </row>
    <row r="76" spans="3:16">
      <c r="C76" s="52" t="s">
        <v>184</v>
      </c>
      <c r="D76" s="52" t="s">
        <v>83</v>
      </c>
      <c r="E76" s="52" t="s">
        <v>285</v>
      </c>
      <c r="F76" s="74">
        <v>2525.9</v>
      </c>
      <c r="H76"/>
      <c r="I76"/>
      <c r="J76"/>
      <c r="K76" s="1"/>
    </row>
    <row r="77" spans="3:16">
      <c r="C77" s="78" t="s">
        <v>185</v>
      </c>
      <c r="D77" s="52" t="s">
        <v>82</v>
      </c>
      <c r="E77" s="52" t="s">
        <v>285</v>
      </c>
      <c r="F77" s="73">
        <v>757.77</v>
      </c>
      <c r="H77"/>
      <c r="I77"/>
      <c r="J77"/>
      <c r="K77" s="1"/>
    </row>
    <row r="78" spans="3:16">
      <c r="C78" s="78" t="s">
        <v>186</v>
      </c>
      <c r="D78" s="52" t="s">
        <v>94</v>
      </c>
      <c r="E78" s="52" t="s">
        <v>285</v>
      </c>
      <c r="F78" s="73">
        <v>865.68000000000006</v>
      </c>
      <c r="H78"/>
      <c r="I78"/>
      <c r="J78"/>
      <c r="K78" s="1"/>
    </row>
    <row r="79" spans="3:16">
      <c r="C79" s="52" t="s">
        <v>187</v>
      </c>
      <c r="D79" s="52" t="s">
        <v>82</v>
      </c>
      <c r="E79" s="52" t="s">
        <v>285</v>
      </c>
      <c r="F79" s="74">
        <v>1010.36</v>
      </c>
      <c r="H79"/>
      <c r="I79"/>
      <c r="J79"/>
      <c r="K79" s="1"/>
    </row>
    <row r="80" spans="3:16">
      <c r="C80" s="52" t="s">
        <v>188</v>
      </c>
      <c r="D80" s="52" t="s">
        <v>83</v>
      </c>
      <c r="E80" s="52" t="s">
        <v>285</v>
      </c>
      <c r="F80" s="74">
        <v>3425.95</v>
      </c>
      <c r="H80"/>
      <c r="I80"/>
      <c r="J80"/>
      <c r="K80" s="1"/>
    </row>
    <row r="81" spans="2:11">
      <c r="C81" s="78" t="s">
        <v>189</v>
      </c>
      <c r="D81" s="52" t="s">
        <v>82</v>
      </c>
      <c r="E81" s="52" t="s">
        <v>285</v>
      </c>
      <c r="F81" s="73">
        <v>1010.36</v>
      </c>
      <c r="H81"/>
      <c r="I81"/>
      <c r="J81"/>
      <c r="K81" s="1"/>
    </row>
    <row r="82" spans="2:11">
      <c r="C82" s="52" t="s">
        <v>190</v>
      </c>
      <c r="D82" s="52" t="s">
        <v>95</v>
      </c>
      <c r="E82" s="52" t="s">
        <v>285</v>
      </c>
      <c r="F82" s="74">
        <v>4320.8999999999996</v>
      </c>
      <c r="H82"/>
      <c r="I82"/>
      <c r="J82"/>
      <c r="K82" s="1"/>
    </row>
    <row r="83" spans="2:11">
      <c r="C83" s="52" t="s">
        <v>191</v>
      </c>
      <c r="D83" s="52" t="s">
        <v>114</v>
      </c>
      <c r="E83" s="52" t="s">
        <v>285</v>
      </c>
      <c r="F83" s="74">
        <v>108.09</v>
      </c>
      <c r="H83"/>
      <c r="I83"/>
      <c r="J83"/>
      <c r="K83" s="1"/>
    </row>
    <row r="84" spans="2:11">
      <c r="C84" s="52" t="s">
        <v>192</v>
      </c>
      <c r="D84" s="52" t="s">
        <v>82</v>
      </c>
      <c r="E84" s="52" t="s">
        <v>285</v>
      </c>
      <c r="F84" s="74">
        <v>1356.18</v>
      </c>
      <c r="H84"/>
      <c r="I84"/>
      <c r="J84"/>
      <c r="K84" s="1"/>
    </row>
    <row r="85" spans="2:11">
      <c r="B85" s="51"/>
      <c r="C85" s="78" t="s">
        <v>193</v>
      </c>
      <c r="D85" s="52" t="s">
        <v>114</v>
      </c>
      <c r="E85" s="52" t="s">
        <v>285</v>
      </c>
      <c r="F85" s="73">
        <v>432.18</v>
      </c>
      <c r="H85"/>
      <c r="I85"/>
      <c r="J85"/>
      <c r="K85" s="1"/>
    </row>
    <row r="86" spans="2:11">
      <c r="B86" s="51"/>
      <c r="C86" s="77" t="s">
        <v>279</v>
      </c>
      <c r="D86" s="77"/>
      <c r="E86" s="77"/>
      <c r="F86" s="75">
        <v>121651.83999999991</v>
      </c>
      <c r="H86"/>
      <c r="I86"/>
      <c r="J86"/>
      <c r="K86" s="1"/>
    </row>
    <row r="87" spans="2:11">
      <c r="B87" s="51"/>
      <c r="C87"/>
      <c r="D87"/>
      <c r="E87"/>
      <c r="F87"/>
      <c r="H87"/>
      <c r="I87"/>
      <c r="J87"/>
      <c r="K87" s="1"/>
    </row>
    <row r="88" spans="2:11">
      <c r="B88" s="51"/>
      <c r="C88"/>
      <c r="D88"/>
      <c r="E88"/>
      <c r="F88" s="1">
        <f>GETPIVOTDATA("VALOR CONCEDIDO (2)",$C$3)+GETPIVOTDATA("VALOR RESSARCIDO AO BENEFICIÁRIO",$H$3)</f>
        <v>127362.14999999991</v>
      </c>
      <c r="H88"/>
      <c r="I88"/>
      <c r="J88"/>
      <c r="K88" s="1"/>
    </row>
    <row r="89" spans="2:11">
      <c r="B89" s="51"/>
      <c r="C89"/>
      <c r="D89"/>
      <c r="E89"/>
      <c r="F89" s="1">
        <f>122137.98+6167.67</f>
        <v>128305.65</v>
      </c>
      <c r="H89"/>
      <c r="I89"/>
      <c r="J89"/>
      <c r="K89" s="1"/>
    </row>
    <row r="90" spans="2:11">
      <c r="B90" s="51"/>
      <c r="C90"/>
      <c r="D90"/>
      <c r="E90"/>
      <c r="F90" s="62">
        <f>F88-F89</f>
        <v>-943.50000000008731</v>
      </c>
      <c r="H90"/>
      <c r="I90"/>
      <c r="J90"/>
      <c r="K90" s="1"/>
    </row>
    <row r="91" spans="2:11">
      <c r="B91" s="51"/>
      <c r="C91"/>
      <c r="D91"/>
      <c r="E91"/>
      <c r="F91" s="1">
        <v>943.5</v>
      </c>
      <c r="H91"/>
      <c r="I91"/>
      <c r="J91"/>
      <c r="K91" s="1"/>
    </row>
    <row r="92" spans="2:11">
      <c r="B92" s="51"/>
      <c r="C92"/>
      <c r="D92"/>
      <c r="E92"/>
      <c r="F92" s="73"/>
      <c r="H92"/>
      <c r="I92"/>
      <c r="J92"/>
      <c r="K92" s="1"/>
    </row>
    <row r="93" spans="2:11">
      <c r="B93" s="51"/>
      <c r="C93"/>
      <c r="D93"/>
      <c r="E93"/>
      <c r="F93" s="1"/>
      <c r="H93"/>
      <c r="I93"/>
      <c r="J93"/>
      <c r="K93" s="1"/>
    </row>
    <row r="94" spans="2:11">
      <c r="B94" s="51"/>
      <c r="C94"/>
      <c r="D94"/>
      <c r="E94"/>
      <c r="F94" s="62"/>
      <c r="H94"/>
      <c r="I94"/>
      <c r="J94"/>
      <c r="K94" s="1"/>
    </row>
    <row r="95" spans="2:11">
      <c r="B95" s="51"/>
      <c r="C95"/>
      <c r="D95"/>
      <c r="E95"/>
      <c r="F95"/>
      <c r="H95"/>
      <c r="I95"/>
      <c r="J95"/>
      <c r="K95" s="1"/>
    </row>
    <row r="96" spans="2:11">
      <c r="B96" s="51"/>
      <c r="C96"/>
      <c r="D96"/>
      <c r="E96"/>
      <c r="F96"/>
      <c r="H96"/>
      <c r="I96"/>
      <c r="J96"/>
      <c r="K96" s="1"/>
    </row>
    <row r="97" spans="2:11">
      <c r="B97" s="51"/>
      <c r="C97"/>
      <c r="D97"/>
      <c r="E97"/>
      <c r="F97"/>
      <c r="H97"/>
      <c r="I97"/>
      <c r="J97"/>
      <c r="K97" s="1"/>
    </row>
    <row r="98" spans="2:11">
      <c r="B98" s="51"/>
      <c r="C98"/>
      <c r="D98"/>
      <c r="E98"/>
      <c r="F98"/>
      <c r="H98"/>
      <c r="I98"/>
      <c r="J98"/>
      <c r="K98" s="1"/>
    </row>
    <row r="99" spans="2:11">
      <c r="B99" s="51"/>
      <c r="C99"/>
      <c r="D99"/>
      <c r="E99"/>
      <c r="F99"/>
      <c r="H99"/>
      <c r="I99"/>
      <c r="J99"/>
      <c r="K99" s="1"/>
    </row>
    <row r="100" spans="2:11">
      <c r="C100"/>
      <c r="D100"/>
      <c r="E100"/>
      <c r="F100"/>
      <c r="H100"/>
      <c r="I100"/>
      <c r="J100"/>
      <c r="K100" s="1"/>
    </row>
    <row r="101" spans="2:11">
      <c r="C101"/>
      <c r="D101"/>
      <c r="E101"/>
      <c r="F101"/>
      <c r="H101"/>
      <c r="I101"/>
      <c r="J101"/>
      <c r="K101" s="1"/>
    </row>
    <row r="102" spans="2:11">
      <c r="C102"/>
      <c r="D102"/>
      <c r="E102"/>
      <c r="F102"/>
      <c r="H102"/>
      <c r="I102"/>
      <c r="J102"/>
      <c r="K102" s="1"/>
    </row>
    <row r="103" spans="2:11">
      <c r="C103"/>
      <c r="D103"/>
      <c r="E103"/>
      <c r="F103"/>
      <c r="H103"/>
      <c r="I103"/>
      <c r="J103"/>
      <c r="K103" s="1"/>
    </row>
    <row r="104" spans="2:11">
      <c r="C104"/>
      <c r="D104"/>
      <c r="E104"/>
      <c r="F104"/>
      <c r="H104"/>
      <c r="I104"/>
      <c r="J104"/>
      <c r="K104" s="1"/>
    </row>
    <row r="105" spans="2:11">
      <c r="C105"/>
      <c r="D105"/>
      <c r="E105"/>
      <c r="F105"/>
      <c r="H105"/>
      <c r="I105"/>
      <c r="J105"/>
      <c r="K105" s="1"/>
    </row>
    <row r="106" spans="2:11">
      <c r="C106"/>
      <c r="D106"/>
      <c r="E106"/>
      <c r="F106"/>
      <c r="H106"/>
      <c r="I106"/>
      <c r="J106"/>
      <c r="K106" s="1"/>
    </row>
    <row r="107" spans="2:11">
      <c r="C107"/>
      <c r="D107"/>
      <c r="E107"/>
      <c r="F107"/>
      <c r="H107"/>
      <c r="I107"/>
      <c r="J107"/>
      <c r="K107" s="1"/>
    </row>
    <row r="108" spans="2:11">
      <c r="C108"/>
      <c r="D108"/>
      <c r="E108"/>
      <c r="F108"/>
      <c r="H108"/>
      <c r="I108"/>
      <c r="J108"/>
      <c r="K108" s="1"/>
    </row>
    <row r="109" spans="2:11">
      <c r="C109"/>
      <c r="D109"/>
      <c r="E109"/>
      <c r="F109"/>
      <c r="H109"/>
      <c r="I109"/>
      <c r="J109"/>
      <c r="K109" s="1"/>
    </row>
    <row r="110" spans="2:11">
      <c r="C110"/>
      <c r="D110"/>
      <c r="E110"/>
      <c r="F110"/>
      <c r="H110"/>
      <c r="I110"/>
      <c r="J110"/>
      <c r="K110" s="1"/>
    </row>
    <row r="111" spans="2:11">
      <c r="C111"/>
      <c r="D111"/>
      <c r="E111"/>
      <c r="F111"/>
      <c r="H111"/>
      <c r="I111"/>
      <c r="J111"/>
      <c r="K111" s="1"/>
    </row>
    <row r="112" spans="2:11">
      <c r="C112"/>
      <c r="D112"/>
      <c r="E112"/>
      <c r="F112"/>
      <c r="H112"/>
      <c r="I112"/>
      <c r="J112"/>
      <c r="K112" s="1"/>
    </row>
    <row r="113" spans="3:11">
      <c r="C113"/>
      <c r="D113"/>
      <c r="E113"/>
      <c r="F113"/>
      <c r="H113"/>
      <c r="I113"/>
      <c r="J113"/>
      <c r="K113" s="1"/>
    </row>
    <row r="114" spans="3:11">
      <c r="C114"/>
      <c r="D114"/>
      <c r="E114"/>
      <c r="F114"/>
      <c r="H114"/>
      <c r="I114"/>
      <c r="J114"/>
      <c r="K114" s="1"/>
    </row>
    <row r="115" spans="3:11">
      <c r="C115"/>
      <c r="D115"/>
      <c r="E115"/>
      <c r="F115"/>
      <c r="H115"/>
      <c r="I115"/>
      <c r="J115"/>
      <c r="K115" s="1"/>
    </row>
    <row r="116" spans="3:11">
      <c r="C116"/>
      <c r="D116"/>
      <c r="E116"/>
      <c r="F116"/>
      <c r="H116"/>
      <c r="I116"/>
      <c r="J116"/>
      <c r="K116" s="1"/>
    </row>
    <row r="117" spans="3:11">
      <c r="C117"/>
      <c r="D117"/>
      <c r="E117"/>
      <c r="F117"/>
      <c r="H117"/>
      <c r="I117"/>
      <c r="J117"/>
      <c r="K117" s="1"/>
    </row>
    <row r="118" spans="3:11">
      <c r="C118"/>
      <c r="D118"/>
      <c r="E118"/>
      <c r="F118"/>
      <c r="H118"/>
      <c r="I118"/>
      <c r="J118"/>
      <c r="K118" s="1"/>
    </row>
    <row r="119" spans="3:11">
      <c r="C119"/>
      <c r="D119"/>
      <c r="E119"/>
      <c r="F119"/>
      <c r="H119"/>
      <c r="I119"/>
      <c r="J119"/>
      <c r="K119" s="1"/>
    </row>
    <row r="120" spans="3:11">
      <c r="C120"/>
      <c r="D120"/>
      <c r="E120"/>
      <c r="F120"/>
      <c r="H120"/>
      <c r="I120"/>
      <c r="J120"/>
      <c r="K120" s="1"/>
    </row>
    <row r="121" spans="3:11">
      <c r="C121"/>
      <c r="D121"/>
      <c r="E121"/>
      <c r="F121"/>
      <c r="H121"/>
      <c r="I121"/>
      <c r="J121"/>
      <c r="K121" s="1"/>
    </row>
    <row r="122" spans="3:11">
      <c r="C122"/>
      <c r="D122"/>
      <c r="E122"/>
      <c r="F122"/>
      <c r="H122"/>
      <c r="I122"/>
      <c r="J122"/>
      <c r="K122" s="1"/>
    </row>
    <row r="123" spans="3:11">
      <c r="C123"/>
      <c r="D123"/>
      <c r="E123"/>
      <c r="F123"/>
      <c r="H123"/>
      <c r="I123"/>
      <c r="J123"/>
      <c r="K123" s="1"/>
    </row>
    <row r="124" spans="3:11">
      <c r="C124"/>
      <c r="D124"/>
      <c r="E124"/>
      <c r="F124"/>
      <c r="H124"/>
      <c r="I124"/>
      <c r="J124"/>
      <c r="K124" s="1"/>
    </row>
    <row r="125" spans="3:11">
      <c r="C125"/>
      <c r="D125"/>
      <c r="E125"/>
      <c r="F125"/>
      <c r="H125"/>
      <c r="I125"/>
      <c r="J125"/>
      <c r="K125" s="1"/>
    </row>
    <row r="126" spans="3:11">
      <c r="C126"/>
      <c r="D126"/>
      <c r="E126"/>
      <c r="F126"/>
      <c r="H126"/>
      <c r="I126"/>
      <c r="J126"/>
      <c r="K126" s="1"/>
    </row>
    <row r="127" spans="3:11">
      <c r="C127"/>
      <c r="D127"/>
      <c r="E127"/>
      <c r="F127"/>
      <c r="H127"/>
      <c r="I127"/>
      <c r="J127"/>
      <c r="K127" s="1"/>
    </row>
    <row r="128" spans="3:11">
      <c r="C128"/>
      <c r="D128"/>
      <c r="E128"/>
      <c r="F128"/>
      <c r="H128"/>
      <c r="I128"/>
      <c r="J128"/>
      <c r="K128" s="1"/>
    </row>
    <row r="129" spans="3:11">
      <c r="C129"/>
      <c r="D129"/>
      <c r="E129"/>
      <c r="F129"/>
      <c r="H129"/>
      <c r="I129"/>
      <c r="J129"/>
      <c r="K129" s="1"/>
    </row>
    <row r="130" spans="3:11">
      <c r="C130"/>
      <c r="D130"/>
      <c r="E130"/>
      <c r="F130"/>
      <c r="H130"/>
      <c r="I130"/>
      <c r="J130"/>
      <c r="K130" s="1"/>
    </row>
    <row r="131" spans="3:11">
      <c r="C131"/>
      <c r="D131"/>
      <c r="E131"/>
      <c r="F131"/>
      <c r="H131"/>
      <c r="I131"/>
      <c r="J131"/>
      <c r="K131" s="1"/>
    </row>
    <row r="132" spans="3:11">
      <c r="C132"/>
      <c r="D132"/>
      <c r="E132"/>
      <c r="F132"/>
      <c r="H132"/>
      <c r="I132"/>
      <c r="J132"/>
      <c r="K132" s="1"/>
    </row>
    <row r="133" spans="3:11">
      <c r="C133"/>
      <c r="D133"/>
      <c r="E133"/>
      <c r="F133"/>
      <c r="H133"/>
      <c r="I133"/>
      <c r="J133"/>
      <c r="K133" s="1"/>
    </row>
    <row r="134" spans="3:11">
      <c r="C134"/>
      <c r="D134"/>
      <c r="E134"/>
      <c r="F134"/>
      <c r="H134"/>
      <c r="I134"/>
      <c r="J134"/>
      <c r="K134" s="1"/>
    </row>
    <row r="135" spans="3:11">
      <c r="C135"/>
      <c r="D135"/>
      <c r="E135"/>
      <c r="F135"/>
      <c r="H135"/>
      <c r="I135"/>
      <c r="J135"/>
      <c r="K135" s="1"/>
    </row>
    <row r="136" spans="3:11">
      <c r="C136"/>
      <c r="D136"/>
      <c r="E136"/>
      <c r="F136"/>
      <c r="H136"/>
      <c r="I136"/>
      <c r="J136"/>
      <c r="K136" s="1"/>
    </row>
    <row r="137" spans="3:11">
      <c r="C137"/>
      <c r="D137"/>
      <c r="E137"/>
      <c r="F137"/>
      <c r="H137"/>
      <c r="I137"/>
      <c r="J137"/>
      <c r="K137" s="1"/>
    </row>
    <row r="138" spans="3:11">
      <c r="C138"/>
      <c r="D138"/>
      <c r="E138"/>
      <c r="F138"/>
      <c r="H138"/>
      <c r="I138"/>
      <c r="J138"/>
      <c r="K138" s="1"/>
    </row>
    <row r="139" spans="3:11">
      <c r="C139"/>
      <c r="D139"/>
      <c r="E139"/>
      <c r="F139"/>
      <c r="H139"/>
      <c r="I139"/>
      <c r="J139"/>
      <c r="K139" s="1"/>
    </row>
    <row r="140" spans="3:11">
      <c r="C140"/>
      <c r="D140"/>
      <c r="E140"/>
      <c r="F140"/>
      <c r="H140"/>
      <c r="I140"/>
      <c r="J140"/>
      <c r="K140" s="1"/>
    </row>
    <row r="141" spans="3:11">
      <c r="C141"/>
      <c r="D141"/>
      <c r="E141"/>
      <c r="F141"/>
      <c r="H141"/>
      <c r="I141"/>
      <c r="J141"/>
      <c r="K141" s="1"/>
    </row>
    <row r="142" spans="3:11">
      <c r="C142"/>
      <c r="D142"/>
      <c r="E142"/>
      <c r="F142"/>
      <c r="H142"/>
      <c r="I142"/>
      <c r="J142"/>
      <c r="K142" s="1"/>
    </row>
    <row r="143" spans="3:11">
      <c r="C143"/>
      <c r="D143"/>
      <c r="E143"/>
      <c r="F143"/>
      <c r="H143"/>
      <c r="I143"/>
      <c r="J143"/>
      <c r="K143" s="1"/>
    </row>
    <row r="144" spans="3:11">
      <c r="C144"/>
      <c r="D144"/>
      <c r="E144"/>
      <c r="F144"/>
      <c r="H144"/>
      <c r="I144"/>
      <c r="J144"/>
      <c r="K144" s="1"/>
    </row>
    <row r="145" spans="3:11">
      <c r="C145"/>
      <c r="D145"/>
      <c r="E145"/>
      <c r="F145"/>
      <c r="H145"/>
      <c r="I145"/>
      <c r="J145"/>
      <c r="K145" s="1"/>
    </row>
    <row r="146" spans="3:11">
      <c r="C146"/>
      <c r="D146"/>
      <c r="E146"/>
      <c r="F146"/>
      <c r="H146"/>
      <c r="I146"/>
      <c r="J146"/>
      <c r="K146" s="1"/>
    </row>
    <row r="147" spans="3:11">
      <c r="C147"/>
      <c r="D147"/>
      <c r="E147"/>
      <c r="F147"/>
      <c r="H147"/>
      <c r="I147"/>
      <c r="J147"/>
      <c r="K147" s="1"/>
    </row>
    <row r="148" spans="3:11">
      <c r="C148"/>
      <c r="D148"/>
      <c r="E148"/>
      <c r="F148"/>
      <c r="H148"/>
      <c r="I148"/>
      <c r="J148"/>
      <c r="K148" s="1"/>
    </row>
    <row r="149" spans="3:11">
      <c r="C149"/>
      <c r="D149"/>
      <c r="E149"/>
      <c r="F149"/>
      <c r="H149"/>
      <c r="I149"/>
      <c r="J149"/>
      <c r="K149" s="1"/>
    </row>
    <row r="150" spans="3:11">
      <c r="C150"/>
      <c r="D150"/>
      <c r="E150"/>
      <c r="F150"/>
      <c r="H150"/>
      <c r="I150"/>
      <c r="J150"/>
      <c r="K150" s="1"/>
    </row>
    <row r="151" spans="3:11">
      <c r="C151"/>
      <c r="D151"/>
      <c r="E151"/>
      <c r="F151"/>
      <c r="H151"/>
      <c r="I151"/>
      <c r="J151"/>
      <c r="K151" s="1"/>
    </row>
    <row r="152" spans="3:11">
      <c r="C152"/>
      <c r="D152"/>
      <c r="E152"/>
      <c r="F152"/>
      <c r="H152"/>
      <c r="I152"/>
      <c r="J152"/>
      <c r="K152" s="1"/>
    </row>
    <row r="153" spans="3:11">
      <c r="C153"/>
      <c r="D153"/>
      <c r="E153"/>
      <c r="F153"/>
      <c r="H153"/>
      <c r="I153"/>
      <c r="J153"/>
      <c r="K153" s="1"/>
    </row>
    <row r="154" spans="3:11">
      <c r="C154"/>
      <c r="D154"/>
      <c r="E154"/>
      <c r="F154"/>
      <c r="H154"/>
      <c r="I154"/>
      <c r="J154"/>
      <c r="K154" s="1"/>
    </row>
    <row r="155" spans="3:11">
      <c r="C155"/>
      <c r="D155"/>
      <c r="E155"/>
      <c r="F155"/>
      <c r="H155"/>
      <c r="I155"/>
      <c r="J155"/>
      <c r="K155" s="1"/>
    </row>
    <row r="156" spans="3:11">
      <c r="C156"/>
      <c r="D156"/>
      <c r="E156"/>
      <c r="F156"/>
      <c r="H156"/>
      <c r="I156"/>
      <c r="J156"/>
      <c r="K156" s="1"/>
    </row>
    <row r="157" spans="3:11">
      <c r="C157"/>
      <c r="D157"/>
      <c r="E157"/>
      <c r="F157"/>
      <c r="H157"/>
      <c r="I157"/>
      <c r="J157"/>
      <c r="K157" s="1"/>
    </row>
    <row r="158" spans="3:11">
      <c r="C158"/>
      <c r="D158"/>
      <c r="E158"/>
      <c r="F158"/>
      <c r="H158"/>
      <c r="I158"/>
      <c r="J158"/>
      <c r="K158" s="1"/>
    </row>
    <row r="159" spans="3:11">
      <c r="C159"/>
      <c r="D159"/>
      <c r="E159"/>
      <c r="F159"/>
      <c r="H159"/>
      <c r="I159"/>
      <c r="J159"/>
      <c r="K159" s="1"/>
    </row>
    <row r="160" spans="3:11">
      <c r="C160"/>
      <c r="D160"/>
      <c r="E160"/>
      <c r="F160"/>
      <c r="H160"/>
      <c r="I160"/>
      <c r="J160"/>
      <c r="K160" s="1"/>
    </row>
    <row r="161" spans="3:11">
      <c r="C161"/>
      <c r="D161"/>
      <c r="E161"/>
      <c r="F161"/>
      <c r="H161"/>
      <c r="I161"/>
      <c r="J161"/>
      <c r="K161" s="1"/>
    </row>
    <row r="162" spans="3:11">
      <c r="C162"/>
      <c r="D162"/>
      <c r="E162"/>
      <c r="F162"/>
      <c r="H162"/>
      <c r="I162"/>
      <c r="J162"/>
      <c r="K162" s="1"/>
    </row>
    <row r="163" spans="3:11">
      <c r="C163"/>
      <c r="D163"/>
      <c r="E163"/>
      <c r="F163"/>
      <c r="H163"/>
      <c r="I163"/>
      <c r="J163"/>
      <c r="K163" s="1"/>
    </row>
    <row r="164" spans="3:11">
      <c r="C164"/>
      <c r="D164"/>
      <c r="E164"/>
      <c r="F164"/>
      <c r="H164"/>
      <c r="I164"/>
      <c r="J164"/>
      <c r="K164" s="1"/>
    </row>
    <row r="165" spans="3:11">
      <c r="C165"/>
      <c r="D165"/>
      <c r="E165"/>
      <c r="F165"/>
      <c r="H165"/>
      <c r="I165"/>
      <c r="J165"/>
      <c r="K165" s="1"/>
    </row>
    <row r="166" spans="3:11">
      <c r="C166"/>
      <c r="D166"/>
      <c r="E166"/>
      <c r="F166"/>
      <c r="H166"/>
      <c r="I166"/>
      <c r="J166"/>
      <c r="K166" s="1"/>
    </row>
    <row r="167" spans="3:11">
      <c r="C167"/>
      <c r="D167"/>
      <c r="E167"/>
      <c r="F167"/>
      <c r="H167"/>
      <c r="I167"/>
      <c r="J167"/>
      <c r="K167" s="1"/>
    </row>
    <row r="168" spans="3:11">
      <c r="C168"/>
      <c r="D168"/>
      <c r="E168"/>
      <c r="F168"/>
      <c r="H168"/>
      <c r="I168"/>
      <c r="J168"/>
      <c r="K168" s="1"/>
    </row>
    <row r="169" spans="3:11">
      <c r="C169"/>
      <c r="D169"/>
      <c r="E169"/>
      <c r="F169"/>
      <c r="H169"/>
      <c r="I169"/>
      <c r="J169"/>
      <c r="K169" s="1"/>
    </row>
    <row r="170" spans="3:11">
      <c r="C170"/>
      <c r="D170"/>
      <c r="E170"/>
      <c r="F170"/>
      <c r="H170"/>
      <c r="I170"/>
      <c r="J170"/>
      <c r="K170" s="1"/>
    </row>
    <row r="171" spans="3:11">
      <c r="C171"/>
      <c r="D171"/>
      <c r="E171"/>
      <c r="F171"/>
      <c r="H171"/>
      <c r="I171"/>
      <c r="J171"/>
      <c r="K171" s="1"/>
    </row>
    <row r="172" spans="3:11">
      <c r="C172"/>
      <c r="D172"/>
      <c r="E172"/>
      <c r="F172"/>
      <c r="H172"/>
      <c r="I172"/>
      <c r="J172"/>
      <c r="K172" s="1"/>
    </row>
    <row r="173" spans="3:11">
      <c r="C173"/>
      <c r="D173"/>
      <c r="E173"/>
      <c r="F173"/>
      <c r="H173"/>
      <c r="I173"/>
      <c r="J173"/>
      <c r="K173" s="1"/>
    </row>
    <row r="174" spans="3:11">
      <c r="C174"/>
      <c r="D174"/>
      <c r="E174"/>
      <c r="F174"/>
      <c r="H174"/>
      <c r="I174"/>
      <c r="J174"/>
      <c r="K174" s="1"/>
    </row>
    <row r="175" spans="3:11">
      <c r="C175"/>
      <c r="D175"/>
      <c r="E175"/>
      <c r="F175"/>
      <c r="H175"/>
      <c r="I175"/>
      <c r="J175"/>
      <c r="K175" s="1"/>
    </row>
    <row r="176" spans="3:11">
      <c r="C176"/>
      <c r="D176"/>
      <c r="E176"/>
      <c r="F176"/>
      <c r="H176"/>
      <c r="I176"/>
      <c r="J176"/>
      <c r="K176" s="1"/>
    </row>
    <row r="177" spans="3:11">
      <c r="C177"/>
      <c r="D177"/>
      <c r="E177"/>
      <c r="F177"/>
      <c r="H177"/>
      <c r="I177"/>
      <c r="J177"/>
      <c r="K177" s="1"/>
    </row>
    <row r="178" spans="3:11">
      <c r="C178"/>
      <c r="D178"/>
      <c r="E178"/>
      <c r="F178"/>
      <c r="H178"/>
      <c r="I178"/>
      <c r="J178"/>
      <c r="K178" s="1"/>
    </row>
    <row r="179" spans="3:11">
      <c r="C179"/>
      <c r="D179"/>
      <c r="E179"/>
      <c r="F179"/>
      <c r="H179"/>
      <c r="I179"/>
      <c r="J179"/>
      <c r="K179" s="1"/>
    </row>
    <row r="180" spans="3:11">
      <c r="C180"/>
      <c r="D180"/>
      <c r="E180"/>
      <c r="F180"/>
      <c r="H180"/>
      <c r="I180"/>
      <c r="J180"/>
      <c r="K180" s="1"/>
    </row>
    <row r="181" spans="3:11">
      <c r="C181"/>
      <c r="D181"/>
      <c r="E181"/>
      <c r="F181"/>
      <c r="H181"/>
      <c r="I181"/>
      <c r="J181"/>
      <c r="K181" s="1"/>
    </row>
    <row r="182" spans="3:11">
      <c r="C182"/>
      <c r="D182"/>
      <c r="E182"/>
      <c r="F182"/>
      <c r="H182"/>
      <c r="I182"/>
      <c r="J182"/>
      <c r="K182" s="1"/>
    </row>
    <row r="183" spans="3:11">
      <c r="C183"/>
      <c r="D183"/>
      <c r="E183"/>
      <c r="F183"/>
      <c r="H183"/>
      <c r="I183"/>
      <c r="J183"/>
      <c r="K183" s="1"/>
    </row>
    <row r="184" spans="3:11">
      <c r="C184"/>
      <c r="D184"/>
      <c r="E184"/>
      <c r="F184"/>
      <c r="H184"/>
      <c r="I184"/>
      <c r="J184"/>
      <c r="K184" s="1"/>
    </row>
    <row r="185" spans="3:11">
      <c r="C185"/>
      <c r="D185"/>
      <c r="E185"/>
      <c r="F185"/>
      <c r="H185"/>
      <c r="I185"/>
      <c r="J185"/>
      <c r="K185" s="1"/>
    </row>
    <row r="186" spans="3:11">
      <c r="C186"/>
      <c r="D186"/>
      <c r="E186"/>
      <c r="F186"/>
      <c r="H186"/>
      <c r="I186"/>
      <c r="J186"/>
      <c r="K186" s="1"/>
    </row>
    <row r="187" spans="3:11">
      <c r="C187"/>
      <c r="D187"/>
      <c r="E187"/>
      <c r="F187"/>
      <c r="H187"/>
      <c r="I187"/>
      <c r="J187"/>
      <c r="K187" s="1"/>
    </row>
    <row r="188" spans="3:11">
      <c r="C188"/>
      <c r="D188"/>
      <c r="E188"/>
      <c r="F188"/>
      <c r="H188"/>
      <c r="I188"/>
      <c r="J188"/>
      <c r="K188" s="1"/>
    </row>
    <row r="189" spans="3:11">
      <c r="C189"/>
      <c r="D189"/>
      <c r="E189"/>
      <c r="F189"/>
      <c r="H189"/>
      <c r="I189"/>
      <c r="J189"/>
      <c r="K189" s="1"/>
    </row>
    <row r="190" spans="3:11">
      <c r="C190"/>
      <c r="D190"/>
      <c r="E190"/>
      <c r="F190"/>
      <c r="H190"/>
      <c r="I190"/>
      <c r="J190"/>
      <c r="K190" s="1"/>
    </row>
    <row r="191" spans="3:11">
      <c r="C191"/>
      <c r="D191"/>
      <c r="E191"/>
      <c r="F191"/>
      <c r="H191"/>
      <c r="I191"/>
      <c r="J191"/>
      <c r="K191" s="1"/>
    </row>
    <row r="192" spans="3:11">
      <c r="C192"/>
      <c r="D192"/>
      <c r="E192"/>
      <c r="F192"/>
      <c r="H192"/>
      <c r="I192"/>
      <c r="J192"/>
      <c r="K192" s="1"/>
    </row>
    <row r="193" spans="3:11">
      <c r="C193"/>
      <c r="D193"/>
      <c r="E193"/>
      <c r="F193"/>
      <c r="H193"/>
      <c r="I193"/>
      <c r="J193"/>
      <c r="K193" s="1"/>
    </row>
    <row r="194" spans="3:11">
      <c r="C194"/>
      <c r="D194"/>
      <c r="E194"/>
      <c r="F194"/>
      <c r="H194"/>
      <c r="I194"/>
      <c r="J194"/>
      <c r="K194" s="1"/>
    </row>
    <row r="195" spans="3:11">
      <c r="C195"/>
      <c r="D195"/>
      <c r="E195"/>
      <c r="F195"/>
      <c r="H195"/>
      <c r="I195"/>
      <c r="J195"/>
      <c r="K195" s="1"/>
    </row>
    <row r="196" spans="3:11">
      <c r="C196"/>
      <c r="D196"/>
      <c r="E196"/>
      <c r="F196"/>
      <c r="H196"/>
      <c r="I196"/>
      <c r="J196"/>
      <c r="K196" s="1"/>
    </row>
    <row r="197" spans="3:11">
      <c r="C197"/>
      <c r="D197"/>
      <c r="E197"/>
      <c r="F197"/>
      <c r="H197"/>
      <c r="I197"/>
      <c r="J197"/>
      <c r="K197" s="1"/>
    </row>
    <row r="198" spans="3:11">
      <c r="C198"/>
      <c r="D198"/>
      <c r="E198"/>
      <c r="F198"/>
      <c r="H198"/>
      <c r="I198"/>
      <c r="J198"/>
      <c r="K198" s="1"/>
    </row>
    <row r="199" spans="3:11">
      <c r="C199"/>
      <c r="D199"/>
      <c r="E199"/>
      <c r="F199"/>
      <c r="H199"/>
      <c r="I199"/>
      <c r="J199"/>
      <c r="K199" s="1"/>
    </row>
    <row r="200" spans="3:11">
      <c r="C200"/>
      <c r="D200"/>
      <c r="E200"/>
      <c r="F200"/>
      <c r="H200"/>
      <c r="I200"/>
      <c r="J200"/>
      <c r="K200" s="1"/>
    </row>
    <row r="201" spans="3:11">
      <c r="C201"/>
      <c r="D201"/>
      <c r="E201"/>
      <c r="F201"/>
      <c r="H201"/>
      <c r="I201"/>
      <c r="J201"/>
      <c r="K201" s="1"/>
    </row>
    <row r="202" spans="3:11">
      <c r="C202"/>
      <c r="D202"/>
      <c r="E202"/>
      <c r="F202"/>
      <c r="H202"/>
      <c r="I202"/>
      <c r="J202"/>
      <c r="K202" s="1"/>
    </row>
    <row r="203" spans="3:11">
      <c r="C203"/>
      <c r="D203"/>
      <c r="E203"/>
      <c r="F203"/>
      <c r="H203"/>
      <c r="I203"/>
      <c r="J203"/>
      <c r="K203" s="1"/>
    </row>
    <row r="204" spans="3:11">
      <c r="C204"/>
      <c r="D204"/>
      <c r="E204"/>
      <c r="F204"/>
      <c r="H204"/>
      <c r="I204"/>
      <c r="J204"/>
      <c r="K204" s="1"/>
    </row>
    <row r="205" spans="3:11">
      <c r="C205"/>
      <c r="D205"/>
      <c r="E205"/>
      <c r="F205"/>
      <c r="H205"/>
      <c r="I205"/>
      <c r="J205"/>
      <c r="K205" s="1"/>
    </row>
    <row r="206" spans="3:11">
      <c r="C206"/>
      <c r="D206"/>
      <c r="E206"/>
      <c r="F206"/>
      <c r="H206"/>
      <c r="I206"/>
      <c r="J206"/>
      <c r="K206" s="1"/>
    </row>
    <row r="207" spans="3:11">
      <c r="C207"/>
      <c r="D207"/>
      <c r="E207"/>
      <c r="F207"/>
      <c r="H207"/>
      <c r="I207"/>
      <c r="J207"/>
      <c r="K207" s="1"/>
    </row>
    <row r="208" spans="3:11">
      <c r="C208"/>
      <c r="D208"/>
      <c r="E208"/>
      <c r="F208"/>
      <c r="H208"/>
      <c r="I208"/>
      <c r="J208"/>
      <c r="K208" s="1"/>
    </row>
    <row r="209" spans="3:11">
      <c r="C209"/>
      <c r="D209"/>
      <c r="E209"/>
      <c r="F209"/>
      <c r="H209"/>
      <c r="I209"/>
      <c r="J209"/>
      <c r="K209" s="1"/>
    </row>
    <row r="210" spans="3:11">
      <c r="C210"/>
      <c r="D210"/>
      <c r="E210"/>
      <c r="F210"/>
      <c r="H210"/>
      <c r="I210"/>
      <c r="J210"/>
      <c r="K210" s="1"/>
    </row>
    <row r="211" spans="3:11">
      <c r="C211"/>
      <c r="D211"/>
      <c r="E211"/>
      <c r="F211"/>
      <c r="H211"/>
      <c r="I211"/>
      <c r="J211"/>
      <c r="K211" s="1"/>
    </row>
    <row r="212" spans="3:11">
      <c r="C212"/>
      <c r="D212"/>
      <c r="E212"/>
      <c r="F212"/>
      <c r="H212"/>
      <c r="I212"/>
      <c r="J212"/>
      <c r="K212" s="1"/>
    </row>
    <row r="213" spans="3:11">
      <c r="C213"/>
      <c r="D213"/>
      <c r="E213"/>
      <c r="F213"/>
      <c r="H213"/>
      <c r="I213"/>
      <c r="J213"/>
      <c r="K213" s="1"/>
    </row>
    <row r="214" spans="3:11">
      <c r="C214"/>
      <c r="D214"/>
      <c r="E214"/>
      <c r="F214"/>
      <c r="H214"/>
      <c r="I214"/>
      <c r="J214"/>
      <c r="K214" s="1"/>
    </row>
    <row r="215" spans="3:11">
      <c r="C215"/>
      <c r="D215"/>
      <c r="E215"/>
      <c r="F215"/>
      <c r="H215"/>
      <c r="I215"/>
      <c r="J215"/>
      <c r="K215" s="1"/>
    </row>
    <row r="216" spans="3:11">
      <c r="C216"/>
      <c r="D216"/>
      <c r="E216"/>
      <c r="F216"/>
      <c r="H216"/>
      <c r="I216"/>
      <c r="J216"/>
      <c r="K216" s="1"/>
    </row>
    <row r="217" spans="3:11">
      <c r="C217"/>
      <c r="D217"/>
      <c r="E217"/>
      <c r="F217"/>
      <c r="H217"/>
      <c r="I217"/>
      <c r="J217"/>
      <c r="K217" s="1"/>
    </row>
    <row r="218" spans="3:11">
      <c r="C218"/>
      <c r="D218"/>
      <c r="E218"/>
      <c r="F218"/>
      <c r="H218"/>
      <c r="I218"/>
      <c r="J218"/>
      <c r="K218" s="1"/>
    </row>
    <row r="219" spans="3:11">
      <c r="C219"/>
      <c r="D219"/>
      <c r="E219"/>
      <c r="F219"/>
      <c r="H219"/>
      <c r="I219"/>
      <c r="J219"/>
      <c r="K219" s="1"/>
    </row>
    <row r="220" spans="3:11">
      <c r="C220"/>
      <c r="D220"/>
      <c r="E220"/>
      <c r="F220"/>
      <c r="H220"/>
      <c r="I220"/>
      <c r="J220"/>
      <c r="K220" s="1"/>
    </row>
    <row r="221" spans="3:11">
      <c r="C221"/>
      <c r="D221"/>
      <c r="E221"/>
      <c r="F221"/>
      <c r="H221"/>
      <c r="I221"/>
      <c r="J221"/>
      <c r="K221" s="1"/>
    </row>
    <row r="222" spans="3:11">
      <c r="C222"/>
      <c r="D222"/>
      <c r="E222"/>
      <c r="F222"/>
      <c r="H222"/>
      <c r="I222"/>
      <c r="J222"/>
      <c r="K222" s="1"/>
    </row>
    <row r="223" spans="3:11">
      <c r="C223"/>
      <c r="D223"/>
      <c r="E223"/>
      <c r="F223"/>
      <c r="H223"/>
      <c r="I223"/>
      <c r="J223"/>
      <c r="K223" s="1"/>
    </row>
    <row r="224" spans="3:11">
      <c r="C224"/>
      <c r="D224"/>
      <c r="E224"/>
      <c r="F224"/>
      <c r="H224"/>
      <c r="I224"/>
      <c r="J224"/>
      <c r="K224" s="1"/>
    </row>
    <row r="225" spans="3:11">
      <c r="C225"/>
      <c r="D225"/>
      <c r="E225"/>
      <c r="F225"/>
      <c r="H225"/>
      <c r="I225"/>
      <c r="J225"/>
      <c r="K225" s="1"/>
    </row>
    <row r="226" spans="3:11">
      <c r="C226"/>
      <c r="D226"/>
      <c r="E226"/>
      <c r="F226"/>
      <c r="H226"/>
      <c r="I226"/>
      <c r="J226"/>
      <c r="K226" s="1"/>
    </row>
    <row r="227" spans="3:11">
      <c r="C227"/>
      <c r="D227"/>
      <c r="E227"/>
      <c r="F227"/>
      <c r="H227"/>
      <c r="I227"/>
      <c r="J227"/>
      <c r="K227" s="1"/>
    </row>
    <row r="228" spans="3:11">
      <c r="C228"/>
      <c r="D228"/>
      <c r="E228"/>
      <c r="F228"/>
      <c r="H228"/>
      <c r="I228"/>
      <c r="J228"/>
      <c r="K228" s="1"/>
    </row>
    <row r="229" spans="3:11">
      <c r="C229"/>
      <c r="D229"/>
      <c r="E229"/>
      <c r="F229"/>
      <c r="H229"/>
      <c r="I229"/>
      <c r="J229"/>
      <c r="K229" s="1"/>
    </row>
    <row r="230" spans="3:11">
      <c r="C230"/>
      <c r="D230"/>
      <c r="E230"/>
      <c r="F230"/>
      <c r="H230"/>
      <c r="I230"/>
      <c r="J230"/>
      <c r="K230" s="1"/>
    </row>
    <row r="231" spans="3:11">
      <c r="C231"/>
      <c r="D231"/>
      <c r="E231"/>
      <c r="F231"/>
      <c r="H231"/>
      <c r="I231"/>
      <c r="J231"/>
      <c r="K231" s="1"/>
    </row>
    <row r="232" spans="3:11">
      <c r="C232"/>
      <c r="D232"/>
      <c r="E232"/>
      <c r="F232"/>
      <c r="H232"/>
      <c r="I232"/>
      <c r="J232"/>
      <c r="K232" s="1"/>
    </row>
    <row r="233" spans="3:11">
      <c r="C233"/>
      <c r="D233"/>
      <c r="E233"/>
      <c r="F233"/>
      <c r="H233"/>
      <c r="I233"/>
      <c r="J233"/>
      <c r="K233" s="1"/>
    </row>
    <row r="234" spans="3:11">
      <c r="C234"/>
      <c r="D234"/>
      <c r="E234"/>
      <c r="F234"/>
      <c r="H234"/>
      <c r="I234"/>
      <c r="J234"/>
      <c r="K234" s="1"/>
    </row>
    <row r="235" spans="3:11">
      <c r="C235"/>
      <c r="D235"/>
      <c r="E235"/>
      <c r="F235"/>
      <c r="H235"/>
      <c r="I235"/>
      <c r="J235"/>
      <c r="K235" s="1"/>
    </row>
    <row r="236" spans="3:11">
      <c r="C236"/>
      <c r="D236"/>
      <c r="E236"/>
      <c r="F236"/>
      <c r="H236"/>
      <c r="I236"/>
      <c r="J236"/>
      <c r="K236" s="1"/>
    </row>
    <row r="237" spans="3:11">
      <c r="C237"/>
      <c r="D237"/>
      <c r="E237"/>
      <c r="F237"/>
      <c r="H237"/>
      <c r="I237"/>
      <c r="J237"/>
      <c r="K237" s="1"/>
    </row>
    <row r="238" spans="3:11">
      <c r="C238"/>
      <c r="D238"/>
      <c r="E238"/>
      <c r="F238"/>
      <c r="H238"/>
      <c r="I238"/>
      <c r="J238"/>
      <c r="K238" s="1"/>
    </row>
    <row r="239" spans="3:11">
      <c r="C239"/>
      <c r="D239"/>
      <c r="E239"/>
      <c r="F239"/>
      <c r="H239"/>
      <c r="I239"/>
      <c r="J239"/>
      <c r="K239" s="1"/>
    </row>
    <row r="240" spans="3:11">
      <c r="C240"/>
      <c r="D240"/>
      <c r="E240"/>
      <c r="F240"/>
      <c r="H240"/>
      <c r="I240"/>
      <c r="J240"/>
      <c r="K240" s="1"/>
    </row>
    <row r="241" spans="3:11">
      <c r="C241"/>
      <c r="D241"/>
      <c r="E241"/>
      <c r="F241"/>
      <c r="H241"/>
      <c r="I241"/>
      <c r="J241"/>
      <c r="K241" s="1"/>
    </row>
    <row r="242" spans="3:11">
      <c r="C242"/>
      <c r="D242"/>
      <c r="E242"/>
      <c r="F242"/>
      <c r="H242"/>
      <c r="I242"/>
      <c r="J242"/>
      <c r="K242" s="1"/>
    </row>
    <row r="243" spans="3:11">
      <c r="C243"/>
      <c r="D243"/>
      <c r="E243"/>
      <c r="F243"/>
      <c r="H243"/>
      <c r="I243"/>
      <c r="J243"/>
      <c r="K243" s="1"/>
    </row>
    <row r="244" spans="3:11">
      <c r="C244"/>
      <c r="D244"/>
      <c r="E244"/>
      <c r="F244"/>
      <c r="H244"/>
      <c r="I244"/>
      <c r="J244"/>
      <c r="K244" s="1"/>
    </row>
    <row r="245" spans="3:11">
      <c r="C245"/>
      <c r="D245"/>
      <c r="E245"/>
      <c r="F245"/>
      <c r="H245"/>
      <c r="I245"/>
      <c r="J245"/>
      <c r="K245" s="1"/>
    </row>
    <row r="246" spans="3:11">
      <c r="C246"/>
      <c r="D246"/>
      <c r="E246"/>
      <c r="F246"/>
      <c r="H246"/>
      <c r="I246"/>
      <c r="J246"/>
      <c r="K246" s="1"/>
    </row>
    <row r="247" spans="3:11">
      <c r="C247"/>
      <c r="D247"/>
      <c r="E247"/>
      <c r="F247"/>
      <c r="H247"/>
      <c r="I247"/>
      <c r="J247"/>
      <c r="K247" s="1"/>
    </row>
    <row r="248" spans="3:11">
      <c r="C248"/>
      <c r="D248"/>
      <c r="E248"/>
      <c r="F248"/>
      <c r="H248"/>
      <c r="I248"/>
      <c r="J248"/>
      <c r="K248" s="1"/>
    </row>
    <row r="249" spans="3:11">
      <c r="C249"/>
      <c r="D249"/>
      <c r="E249"/>
      <c r="F249"/>
      <c r="H249"/>
      <c r="I249"/>
      <c r="J249"/>
      <c r="K249" s="1"/>
    </row>
    <row r="250" spans="3:11">
      <c r="C250"/>
      <c r="D250"/>
      <c r="E250"/>
      <c r="F250"/>
      <c r="H250"/>
      <c r="I250"/>
      <c r="J250"/>
      <c r="K250" s="1"/>
    </row>
    <row r="251" spans="3:11">
      <c r="C251"/>
      <c r="D251"/>
      <c r="E251"/>
      <c r="F251"/>
      <c r="H251"/>
      <c r="I251"/>
      <c r="J251"/>
      <c r="K251" s="1"/>
    </row>
    <row r="252" spans="3:11">
      <c r="C252"/>
      <c r="D252"/>
      <c r="E252"/>
      <c r="F252"/>
      <c r="H252"/>
      <c r="I252"/>
      <c r="J252"/>
      <c r="K252" s="1"/>
    </row>
    <row r="253" spans="3:11">
      <c r="C253"/>
      <c r="D253"/>
      <c r="E253"/>
      <c r="F253"/>
      <c r="H253"/>
      <c r="I253"/>
      <c r="J253"/>
      <c r="K253" s="1"/>
    </row>
    <row r="254" spans="3:11">
      <c r="C254"/>
      <c r="D254"/>
      <c r="E254"/>
      <c r="F254"/>
      <c r="H254"/>
      <c r="I254"/>
      <c r="J254"/>
      <c r="K254" s="1"/>
    </row>
    <row r="255" spans="3:11">
      <c r="C255"/>
      <c r="D255"/>
      <c r="E255"/>
      <c r="F255"/>
      <c r="H255"/>
      <c r="I255"/>
      <c r="J255"/>
      <c r="K255" s="1"/>
    </row>
    <row r="256" spans="3:11">
      <c r="C256"/>
      <c r="D256"/>
      <c r="E256"/>
      <c r="F256"/>
      <c r="H256"/>
      <c r="I256"/>
      <c r="J256"/>
      <c r="K256" s="1"/>
    </row>
    <row r="257" spans="3:11">
      <c r="C257"/>
      <c r="D257"/>
      <c r="E257"/>
      <c r="F257"/>
      <c r="H257"/>
      <c r="I257"/>
      <c r="J257"/>
      <c r="K257" s="1"/>
    </row>
    <row r="258" spans="3:11">
      <c r="C258"/>
      <c r="D258"/>
      <c r="E258"/>
      <c r="F258"/>
      <c r="H258"/>
      <c r="I258"/>
      <c r="J258"/>
      <c r="K258" s="1"/>
    </row>
    <row r="259" spans="3:11">
      <c r="C259"/>
      <c r="D259"/>
      <c r="E259"/>
      <c r="F259"/>
      <c r="H259"/>
      <c r="I259"/>
      <c r="J259"/>
      <c r="K259" s="1"/>
    </row>
    <row r="260" spans="3:11">
      <c r="C260"/>
      <c r="D260"/>
      <c r="E260"/>
      <c r="F260"/>
      <c r="H260"/>
      <c r="I260"/>
      <c r="J260"/>
      <c r="K260" s="1"/>
    </row>
    <row r="261" spans="3:11">
      <c r="C261"/>
      <c r="D261"/>
      <c r="E261"/>
      <c r="F261"/>
      <c r="H261"/>
      <c r="I261"/>
      <c r="J261"/>
      <c r="K261" s="1"/>
    </row>
    <row r="262" spans="3:11">
      <c r="C262"/>
      <c r="D262"/>
      <c r="E262"/>
      <c r="F262"/>
      <c r="H262"/>
      <c r="I262"/>
      <c r="J262"/>
      <c r="K262" s="1"/>
    </row>
    <row r="263" spans="3:11">
      <c r="C263"/>
      <c r="D263"/>
      <c r="E263"/>
      <c r="F263"/>
      <c r="H263"/>
      <c r="I263"/>
      <c r="J263"/>
      <c r="K263" s="1"/>
    </row>
    <row r="264" spans="3:11">
      <c r="C264"/>
      <c r="D264"/>
      <c r="E264"/>
      <c r="F264"/>
      <c r="H264"/>
      <c r="I264"/>
      <c r="J264"/>
      <c r="K264" s="1"/>
    </row>
    <row r="265" spans="3:11">
      <c r="C265"/>
      <c r="D265"/>
      <c r="E265"/>
      <c r="F265"/>
      <c r="H265"/>
      <c r="I265"/>
      <c r="J265"/>
      <c r="K265" s="1"/>
    </row>
    <row r="266" spans="3:11">
      <c r="C266"/>
      <c r="D266"/>
      <c r="E266"/>
      <c r="F266"/>
      <c r="H266"/>
      <c r="I266"/>
      <c r="J266"/>
      <c r="K266" s="1"/>
    </row>
    <row r="267" spans="3:11">
      <c r="C267"/>
      <c r="D267"/>
      <c r="E267"/>
      <c r="F267"/>
      <c r="H267"/>
      <c r="I267"/>
      <c r="J267"/>
      <c r="K267" s="1"/>
    </row>
    <row r="268" spans="3:11">
      <c r="C268"/>
      <c r="D268"/>
      <c r="E268"/>
      <c r="F268"/>
      <c r="H268"/>
      <c r="I268"/>
      <c r="J268"/>
      <c r="K268" s="1"/>
    </row>
    <row r="269" spans="3:11">
      <c r="C269"/>
      <c r="D269"/>
      <c r="E269"/>
      <c r="F269"/>
      <c r="H269"/>
      <c r="I269"/>
      <c r="J269"/>
      <c r="K269" s="1"/>
    </row>
    <row r="270" spans="3:11">
      <c r="C270"/>
      <c r="D270"/>
      <c r="E270"/>
      <c r="F270"/>
      <c r="H270"/>
      <c r="I270"/>
      <c r="J270"/>
      <c r="K270" s="1"/>
    </row>
    <row r="271" spans="3:11">
      <c r="C271"/>
      <c r="D271"/>
      <c r="E271"/>
      <c r="F271"/>
      <c r="H271"/>
      <c r="I271"/>
      <c r="J271"/>
      <c r="K271" s="1"/>
    </row>
    <row r="272" spans="3:11">
      <c r="C272"/>
      <c r="D272"/>
      <c r="E272"/>
      <c r="F272"/>
      <c r="H272"/>
      <c r="I272"/>
      <c r="J272"/>
      <c r="K272" s="1"/>
    </row>
    <row r="273" spans="3:11">
      <c r="C273"/>
      <c r="D273"/>
      <c r="E273"/>
      <c r="F273"/>
      <c r="H273"/>
      <c r="I273"/>
      <c r="J273"/>
      <c r="K273" s="1"/>
    </row>
    <row r="274" spans="3:11">
      <c r="C274"/>
      <c r="D274"/>
      <c r="E274"/>
      <c r="F274"/>
      <c r="H274"/>
      <c r="I274"/>
      <c r="J274"/>
      <c r="K274" s="1"/>
    </row>
    <row r="275" spans="3:11">
      <c r="C275"/>
      <c r="D275"/>
      <c r="E275"/>
      <c r="F275"/>
      <c r="H275"/>
      <c r="I275"/>
      <c r="J275"/>
      <c r="K275" s="1"/>
    </row>
    <row r="276" spans="3:11">
      <c r="C276"/>
      <c r="D276"/>
      <c r="E276"/>
      <c r="F276"/>
      <c r="H276"/>
      <c r="I276"/>
      <c r="J276"/>
      <c r="K276" s="1"/>
    </row>
    <row r="277" spans="3:11">
      <c r="C277"/>
      <c r="D277"/>
      <c r="E277"/>
      <c r="F277"/>
      <c r="H277"/>
      <c r="I277"/>
      <c r="J277"/>
      <c r="K277" s="1"/>
    </row>
    <row r="278" spans="3:11">
      <c r="C278"/>
      <c r="D278"/>
      <c r="E278"/>
      <c r="F278"/>
      <c r="H278"/>
      <c r="I278"/>
      <c r="J278"/>
      <c r="K278" s="1"/>
    </row>
    <row r="279" spans="3:11">
      <c r="C279"/>
      <c r="D279"/>
      <c r="E279"/>
      <c r="F279"/>
      <c r="H279"/>
      <c r="I279"/>
      <c r="J279"/>
      <c r="K279" s="1"/>
    </row>
    <row r="280" spans="3:11">
      <c r="C280"/>
      <c r="D280"/>
      <c r="E280"/>
      <c r="F280"/>
      <c r="H280"/>
      <c r="I280"/>
      <c r="J280"/>
      <c r="K280" s="1"/>
    </row>
    <row r="281" spans="3:11">
      <c r="C281"/>
      <c r="D281"/>
      <c r="E281"/>
      <c r="F281"/>
      <c r="H281"/>
      <c r="I281"/>
      <c r="J281"/>
      <c r="K281" s="1"/>
    </row>
    <row r="282" spans="3:11">
      <c r="C282"/>
      <c r="D282"/>
      <c r="E282"/>
      <c r="F282"/>
      <c r="H282"/>
      <c r="I282"/>
      <c r="J282"/>
      <c r="K282" s="1"/>
    </row>
    <row r="283" spans="3:11">
      <c r="C283"/>
      <c r="D283"/>
      <c r="E283"/>
      <c r="F283"/>
      <c r="H283"/>
      <c r="I283"/>
      <c r="J283"/>
      <c r="K283" s="1"/>
    </row>
    <row r="284" spans="3:11">
      <c r="C284"/>
      <c r="D284"/>
      <c r="E284"/>
      <c r="F284"/>
      <c r="H284"/>
      <c r="I284"/>
      <c r="J284"/>
      <c r="K284" s="1"/>
    </row>
    <row r="285" spans="3:11">
      <c r="C285"/>
      <c r="D285"/>
      <c r="E285"/>
      <c r="F285"/>
      <c r="H285"/>
      <c r="I285"/>
      <c r="J285"/>
      <c r="K285" s="1"/>
    </row>
    <row r="286" spans="3:11">
      <c r="C286"/>
      <c r="D286"/>
      <c r="E286"/>
      <c r="F286"/>
      <c r="H286"/>
      <c r="I286"/>
      <c r="J286"/>
      <c r="K286" s="1"/>
    </row>
    <row r="287" spans="3:11">
      <c r="C287"/>
      <c r="D287"/>
      <c r="E287"/>
      <c r="F287"/>
      <c r="H287"/>
      <c r="I287"/>
      <c r="J287"/>
      <c r="K287" s="1"/>
    </row>
    <row r="288" spans="3:11">
      <c r="C288"/>
      <c r="D288"/>
      <c r="E288"/>
      <c r="F288"/>
      <c r="H288"/>
      <c r="I288"/>
      <c r="J288"/>
      <c r="K288" s="1"/>
    </row>
    <row r="289" spans="3:11">
      <c r="C289"/>
      <c r="D289"/>
      <c r="E289"/>
      <c r="F289"/>
      <c r="H289"/>
      <c r="I289"/>
      <c r="J289"/>
      <c r="K289" s="1"/>
    </row>
    <row r="290" spans="3:11">
      <c r="C290"/>
      <c r="D290"/>
      <c r="E290"/>
      <c r="F290"/>
      <c r="H290"/>
      <c r="I290"/>
      <c r="J290"/>
      <c r="K290" s="1"/>
    </row>
    <row r="291" spans="3:11">
      <c r="C291"/>
      <c r="D291"/>
      <c r="E291"/>
      <c r="F291"/>
      <c r="H291"/>
      <c r="I291"/>
      <c r="J291"/>
      <c r="K291" s="1"/>
    </row>
    <row r="292" spans="3:11">
      <c r="C292"/>
      <c r="D292"/>
      <c r="E292"/>
      <c r="F292"/>
      <c r="H292"/>
      <c r="I292"/>
      <c r="J292"/>
      <c r="K292" s="1"/>
    </row>
    <row r="293" spans="3:11">
      <c r="C293"/>
      <c r="D293"/>
      <c r="E293"/>
      <c r="F293"/>
      <c r="H293"/>
      <c r="I293"/>
      <c r="J293"/>
      <c r="K293" s="1"/>
    </row>
    <row r="294" spans="3:11">
      <c r="C294"/>
      <c r="D294"/>
      <c r="E294"/>
      <c r="F294"/>
      <c r="H294"/>
      <c r="I294"/>
      <c r="J294"/>
      <c r="K294" s="1"/>
    </row>
    <row r="295" spans="3:11">
      <c r="C295"/>
      <c r="D295"/>
      <c r="E295"/>
      <c r="F295"/>
      <c r="H295"/>
      <c r="I295"/>
      <c r="J295"/>
      <c r="K295" s="1"/>
    </row>
    <row r="296" spans="3:11">
      <c r="C296"/>
      <c r="D296"/>
      <c r="E296"/>
      <c r="F296"/>
      <c r="H296"/>
      <c r="I296"/>
      <c r="J296"/>
      <c r="K296" s="1"/>
    </row>
    <row r="297" spans="3:11">
      <c r="C297"/>
      <c r="D297"/>
      <c r="E297"/>
      <c r="F297"/>
      <c r="H297"/>
      <c r="I297"/>
      <c r="J297"/>
      <c r="K297" s="1"/>
    </row>
    <row r="298" spans="3:11">
      <c r="C298"/>
      <c r="D298"/>
      <c r="E298"/>
      <c r="F298"/>
      <c r="H298"/>
      <c r="I298"/>
      <c r="J298"/>
      <c r="K298" s="1"/>
    </row>
    <row r="299" spans="3:11">
      <c r="C299"/>
      <c r="D299"/>
      <c r="E299"/>
      <c r="F299"/>
      <c r="H299"/>
      <c r="I299"/>
      <c r="J299"/>
      <c r="K299" s="1"/>
    </row>
    <row r="300" spans="3:11">
      <c r="C300"/>
      <c r="D300"/>
      <c r="E300"/>
      <c r="F300"/>
      <c r="H300"/>
      <c r="I300"/>
      <c r="J300"/>
      <c r="K300" s="1"/>
    </row>
    <row r="301" spans="3:11">
      <c r="C301"/>
      <c r="D301"/>
      <c r="E301"/>
      <c r="F301"/>
      <c r="H301"/>
      <c r="I301"/>
      <c r="J301"/>
      <c r="K301" s="1"/>
    </row>
    <row r="302" spans="3:11">
      <c r="C302"/>
      <c r="D302"/>
      <c r="E302"/>
      <c r="F302"/>
      <c r="H302"/>
      <c r="I302"/>
      <c r="J302"/>
      <c r="K302" s="1"/>
    </row>
    <row r="303" spans="3:11">
      <c r="C303"/>
      <c r="D303"/>
      <c r="E303"/>
      <c r="F303"/>
      <c r="H303"/>
      <c r="I303"/>
      <c r="J303"/>
      <c r="K303" s="1"/>
    </row>
    <row r="304" spans="3:11">
      <c r="C304"/>
      <c r="D304"/>
      <c r="E304"/>
      <c r="F304"/>
      <c r="H304"/>
      <c r="I304"/>
      <c r="J304"/>
      <c r="K304" s="1"/>
    </row>
    <row r="305" spans="3:11">
      <c r="C305"/>
      <c r="D305"/>
      <c r="E305"/>
      <c r="F305"/>
      <c r="H305"/>
      <c r="I305"/>
      <c r="J305"/>
      <c r="K305" s="1"/>
    </row>
    <row r="306" spans="3:11">
      <c r="C306"/>
      <c r="D306"/>
      <c r="E306"/>
      <c r="F306"/>
      <c r="H306"/>
      <c r="I306"/>
      <c r="J306"/>
      <c r="K306" s="1"/>
    </row>
    <row r="307" spans="3:11">
      <c r="C307"/>
      <c r="D307"/>
      <c r="E307"/>
      <c r="F307"/>
      <c r="H307"/>
      <c r="I307"/>
      <c r="J307"/>
      <c r="K307" s="1"/>
    </row>
    <row r="308" spans="3:11">
      <c r="C308"/>
      <c r="D308"/>
      <c r="E308"/>
      <c r="F308"/>
      <c r="H308"/>
      <c r="I308"/>
      <c r="J308"/>
      <c r="K308" s="1"/>
    </row>
    <row r="309" spans="3:11">
      <c r="C309"/>
      <c r="D309"/>
      <c r="E309"/>
      <c r="F309"/>
      <c r="H309"/>
      <c r="I309"/>
      <c r="J309"/>
      <c r="K309" s="1"/>
    </row>
    <row r="310" spans="3:11">
      <c r="C310"/>
      <c r="D310"/>
      <c r="E310"/>
      <c r="F310"/>
      <c r="H310"/>
      <c r="I310"/>
      <c r="J310"/>
      <c r="K310" s="1"/>
    </row>
    <row r="311" spans="3:11">
      <c r="C311"/>
      <c r="D311"/>
      <c r="E311"/>
      <c r="F311"/>
      <c r="H311"/>
      <c r="I311"/>
      <c r="J311"/>
      <c r="K311" s="1"/>
    </row>
    <row r="312" spans="3:11">
      <c r="C312"/>
      <c r="D312"/>
      <c r="E312"/>
      <c r="F312"/>
      <c r="H312"/>
      <c r="I312"/>
      <c r="J312"/>
      <c r="K312" s="1"/>
    </row>
    <row r="313" spans="3:11">
      <c r="C313"/>
      <c r="D313"/>
      <c r="E313"/>
      <c r="F313"/>
      <c r="H313"/>
      <c r="I313"/>
      <c r="J313"/>
      <c r="K313" s="1"/>
    </row>
    <row r="314" spans="3:11">
      <c r="C314"/>
      <c r="D314"/>
      <c r="E314"/>
      <c r="F314"/>
      <c r="H314"/>
      <c r="I314"/>
      <c r="J314"/>
      <c r="K314" s="1"/>
    </row>
    <row r="315" spans="3:11">
      <c r="C315"/>
      <c r="D315"/>
      <c r="E315"/>
      <c r="F315"/>
      <c r="H315"/>
      <c r="I315"/>
      <c r="J315"/>
      <c r="K315" s="1"/>
    </row>
    <row r="316" spans="3:11">
      <c r="C316"/>
      <c r="D316"/>
      <c r="E316"/>
      <c r="F316"/>
      <c r="H316"/>
      <c r="I316"/>
      <c r="J316"/>
      <c r="K316" s="1"/>
    </row>
    <row r="317" spans="3:11">
      <c r="C317"/>
      <c r="D317"/>
      <c r="E317"/>
      <c r="F317"/>
      <c r="H317"/>
      <c r="I317"/>
      <c r="J317"/>
      <c r="K317" s="1"/>
    </row>
    <row r="318" spans="3:11">
      <c r="C318"/>
      <c r="D318"/>
      <c r="E318"/>
      <c r="F318"/>
      <c r="H318"/>
      <c r="I318"/>
      <c r="J318"/>
      <c r="K318" s="1"/>
    </row>
    <row r="319" spans="3:11">
      <c r="C319"/>
      <c r="D319"/>
      <c r="E319"/>
      <c r="F319"/>
      <c r="H319"/>
      <c r="I319"/>
      <c r="J319"/>
      <c r="K319" s="1"/>
    </row>
    <row r="320" spans="3:11">
      <c r="C320"/>
      <c r="D320"/>
      <c r="E320"/>
      <c r="F320"/>
      <c r="H320"/>
      <c r="I320"/>
      <c r="J320"/>
      <c r="K320" s="1"/>
    </row>
    <row r="321" spans="3:11">
      <c r="C321"/>
      <c r="D321"/>
      <c r="E321"/>
      <c r="F321"/>
      <c r="H321"/>
      <c r="I321"/>
      <c r="J321"/>
      <c r="K321" s="1"/>
    </row>
    <row r="322" spans="3:11">
      <c r="C322"/>
      <c r="D322"/>
      <c r="E322"/>
      <c r="F322"/>
      <c r="H322"/>
      <c r="I322"/>
      <c r="J322"/>
      <c r="K322" s="1"/>
    </row>
    <row r="323" spans="3:11">
      <c r="C323"/>
      <c r="D323"/>
      <c r="E323"/>
      <c r="F323"/>
      <c r="H323"/>
      <c r="I323"/>
      <c r="J323"/>
      <c r="K323" s="1"/>
    </row>
    <row r="324" spans="3:11">
      <c r="C324"/>
      <c r="D324"/>
      <c r="E324"/>
      <c r="F324"/>
      <c r="H324"/>
      <c r="I324"/>
      <c r="J324"/>
      <c r="K324" s="1"/>
    </row>
    <row r="325" spans="3:11">
      <c r="C325"/>
      <c r="D325"/>
      <c r="E325"/>
      <c r="F325"/>
      <c r="H325"/>
      <c r="I325"/>
      <c r="J325"/>
      <c r="K325" s="1"/>
    </row>
    <row r="326" spans="3:11">
      <c r="C326"/>
      <c r="D326"/>
      <c r="E326"/>
      <c r="F326"/>
      <c r="H326"/>
      <c r="I326"/>
      <c r="J326"/>
      <c r="K326" s="1"/>
    </row>
    <row r="327" spans="3:11">
      <c r="C327"/>
      <c r="D327"/>
      <c r="E327"/>
      <c r="F327"/>
      <c r="H327"/>
      <c r="I327"/>
      <c r="J327"/>
      <c r="K327" s="1"/>
    </row>
    <row r="328" spans="3:11">
      <c r="C328"/>
      <c r="D328"/>
      <c r="E328"/>
      <c r="F328"/>
      <c r="H328"/>
      <c r="I328"/>
      <c r="J328"/>
      <c r="K328" s="1"/>
    </row>
    <row r="329" spans="3:11">
      <c r="C329"/>
      <c r="D329"/>
      <c r="E329"/>
      <c r="F329"/>
      <c r="H329"/>
      <c r="I329"/>
      <c r="J329"/>
      <c r="K329" s="1"/>
    </row>
    <row r="330" spans="3:11">
      <c r="C330"/>
      <c r="D330"/>
      <c r="E330"/>
      <c r="F330"/>
      <c r="H330"/>
      <c r="I330"/>
      <c r="J330"/>
      <c r="K330" s="1"/>
    </row>
    <row r="331" spans="3:11">
      <c r="C331"/>
      <c r="D331"/>
      <c r="E331"/>
      <c r="F331"/>
      <c r="H331"/>
      <c r="I331"/>
      <c r="J331"/>
      <c r="K331" s="1"/>
    </row>
    <row r="332" spans="3:11">
      <c r="C332"/>
      <c r="D332"/>
      <c r="E332"/>
      <c r="F332"/>
      <c r="H332"/>
      <c r="I332"/>
      <c r="J332"/>
      <c r="K332" s="1"/>
    </row>
    <row r="333" spans="3:11">
      <c r="C333"/>
      <c r="D333"/>
      <c r="E333"/>
      <c r="F333"/>
      <c r="H333"/>
      <c r="I333"/>
      <c r="J333"/>
      <c r="K333" s="1"/>
    </row>
    <row r="334" spans="3:11">
      <c r="C334"/>
      <c r="D334"/>
      <c r="E334"/>
      <c r="F334"/>
      <c r="H334"/>
      <c r="I334"/>
      <c r="J334"/>
      <c r="K334" s="1"/>
    </row>
    <row r="335" spans="3:11">
      <c r="C335"/>
      <c r="D335"/>
      <c r="E335"/>
      <c r="F335"/>
      <c r="H335"/>
      <c r="I335"/>
      <c r="J335"/>
      <c r="K335" s="1"/>
    </row>
    <row r="336" spans="3:11">
      <c r="C336"/>
      <c r="D336"/>
      <c r="E336"/>
      <c r="F336"/>
      <c r="H336"/>
      <c r="I336"/>
      <c r="J336"/>
      <c r="K336" s="1"/>
    </row>
    <row r="337" spans="3:11">
      <c r="C337"/>
      <c r="D337"/>
      <c r="E337"/>
      <c r="F337"/>
      <c r="H337"/>
      <c r="I337"/>
      <c r="J337"/>
      <c r="K337" s="1"/>
    </row>
    <row r="338" spans="3:11">
      <c r="C338"/>
      <c r="D338"/>
      <c r="E338"/>
      <c r="F338"/>
      <c r="H338"/>
      <c r="I338"/>
      <c r="J338"/>
      <c r="K338" s="1"/>
    </row>
    <row r="339" spans="3:11">
      <c r="C339"/>
      <c r="D339"/>
      <c r="E339"/>
      <c r="F339"/>
      <c r="H339"/>
      <c r="I339"/>
      <c r="J339"/>
      <c r="K339" s="1"/>
    </row>
    <row r="340" spans="3:11">
      <c r="C340"/>
      <c r="D340"/>
      <c r="E340"/>
      <c r="F340"/>
      <c r="H340"/>
      <c r="I340"/>
      <c r="J340"/>
      <c r="K340" s="1"/>
    </row>
    <row r="341" spans="3:11">
      <c r="C341"/>
      <c r="D341"/>
      <c r="E341"/>
      <c r="F341"/>
      <c r="H341"/>
      <c r="I341"/>
      <c r="J341"/>
      <c r="K341" s="1"/>
    </row>
    <row r="342" spans="3:11">
      <c r="C342"/>
      <c r="D342"/>
      <c r="E342"/>
      <c r="F342"/>
      <c r="H342"/>
      <c r="I342"/>
      <c r="J342"/>
      <c r="K342" s="1"/>
    </row>
    <row r="343" spans="3:11">
      <c r="C343"/>
      <c r="D343"/>
      <c r="E343"/>
      <c r="F343"/>
      <c r="H343"/>
      <c r="I343"/>
      <c r="J343"/>
      <c r="K343" s="1"/>
    </row>
    <row r="344" spans="3:11">
      <c r="C344"/>
      <c r="D344"/>
      <c r="E344"/>
      <c r="F344"/>
      <c r="H344"/>
      <c r="I344"/>
      <c r="J344"/>
      <c r="K344" s="1"/>
    </row>
    <row r="345" spans="3:11">
      <c r="C345"/>
      <c r="D345"/>
      <c r="E345"/>
      <c r="F345"/>
      <c r="H345"/>
      <c r="I345"/>
      <c r="J345"/>
      <c r="K345" s="1"/>
    </row>
    <row r="346" spans="3:11">
      <c r="C346"/>
      <c r="D346"/>
      <c r="E346"/>
      <c r="F346"/>
      <c r="H346"/>
      <c r="I346"/>
      <c r="J346"/>
      <c r="K346" s="1"/>
    </row>
    <row r="347" spans="3:11">
      <c r="C347"/>
      <c r="D347"/>
      <c r="E347"/>
      <c r="F347"/>
      <c r="H347"/>
      <c r="I347"/>
      <c r="J347"/>
      <c r="K347" s="1"/>
    </row>
    <row r="348" spans="3:11">
      <c r="C348"/>
      <c r="D348"/>
      <c r="E348"/>
      <c r="F348"/>
      <c r="H348"/>
      <c r="I348"/>
      <c r="J348"/>
      <c r="K348" s="1"/>
    </row>
    <row r="349" spans="3:11">
      <c r="C349"/>
      <c r="D349"/>
      <c r="E349"/>
      <c r="F349"/>
      <c r="H349"/>
      <c r="I349"/>
      <c r="J349"/>
      <c r="K349" s="1"/>
    </row>
    <row r="350" spans="3:11">
      <c r="C350"/>
      <c r="D350"/>
      <c r="E350"/>
      <c r="F350"/>
      <c r="H350"/>
      <c r="I350"/>
      <c r="J350"/>
      <c r="K350" s="1"/>
    </row>
    <row r="351" spans="3:11">
      <c r="C351"/>
      <c r="D351"/>
      <c r="E351"/>
      <c r="F351"/>
      <c r="H351"/>
      <c r="I351"/>
      <c r="J351"/>
      <c r="K351" s="1"/>
    </row>
    <row r="352" spans="3:11">
      <c r="C352"/>
      <c r="D352"/>
      <c r="E352"/>
      <c r="F352"/>
      <c r="H352"/>
      <c r="I352"/>
      <c r="J352"/>
      <c r="K352" s="1"/>
    </row>
    <row r="353" spans="3:11">
      <c r="C353"/>
      <c r="D353"/>
      <c r="E353"/>
      <c r="F353"/>
      <c r="H353"/>
      <c r="I353"/>
      <c r="J353"/>
      <c r="K353" s="1"/>
    </row>
    <row r="354" spans="3:11">
      <c r="C354"/>
      <c r="D354"/>
      <c r="E354"/>
      <c r="F354"/>
      <c r="H354"/>
      <c r="I354"/>
      <c r="J354"/>
      <c r="K354" s="1"/>
    </row>
    <row r="355" spans="3:11">
      <c r="C355"/>
      <c r="D355"/>
      <c r="E355"/>
      <c r="F355"/>
      <c r="H355"/>
      <c r="I355"/>
      <c r="J355"/>
      <c r="K355" s="1"/>
    </row>
    <row r="356" spans="3:11">
      <c r="C356"/>
      <c r="D356"/>
      <c r="E356"/>
      <c r="F356"/>
      <c r="H356"/>
      <c r="I356"/>
      <c r="J356"/>
      <c r="K356" s="1"/>
    </row>
    <row r="357" spans="3:11">
      <c r="C357"/>
      <c r="D357"/>
      <c r="E357"/>
      <c r="F357"/>
      <c r="H357"/>
      <c r="I357"/>
      <c r="J357"/>
      <c r="K357" s="1"/>
    </row>
    <row r="358" spans="3:11">
      <c r="C358"/>
      <c r="D358"/>
      <c r="E358"/>
      <c r="F358"/>
      <c r="H358"/>
      <c r="I358"/>
      <c r="J358"/>
      <c r="K358" s="1"/>
    </row>
    <row r="359" spans="3:11">
      <c r="C359"/>
      <c r="D359"/>
      <c r="E359"/>
      <c r="F359"/>
      <c r="H359"/>
      <c r="I359"/>
      <c r="J359"/>
      <c r="K359" s="1"/>
    </row>
    <row r="360" spans="3:11">
      <c r="C360"/>
      <c r="D360"/>
      <c r="E360"/>
      <c r="F360"/>
      <c r="H360"/>
      <c r="I360"/>
      <c r="J360"/>
      <c r="K360" s="1"/>
    </row>
    <row r="361" spans="3:11">
      <c r="C361"/>
      <c r="D361"/>
      <c r="E361"/>
      <c r="F361"/>
      <c r="H361"/>
      <c r="I361"/>
      <c r="J361"/>
      <c r="K361" s="1"/>
    </row>
    <row r="362" spans="3:11">
      <c r="C362"/>
      <c r="D362"/>
      <c r="E362"/>
      <c r="F362"/>
      <c r="H362"/>
      <c r="I362"/>
      <c r="J362"/>
      <c r="K362" s="1"/>
    </row>
    <row r="363" spans="3:11">
      <c r="C363"/>
      <c r="D363"/>
      <c r="E363"/>
      <c r="F363"/>
      <c r="H363"/>
      <c r="I363"/>
      <c r="J363"/>
      <c r="K363" s="1"/>
    </row>
    <row r="364" spans="3:11">
      <c r="C364"/>
      <c r="D364"/>
      <c r="E364"/>
      <c r="F364"/>
      <c r="H364"/>
      <c r="I364"/>
      <c r="J364"/>
      <c r="K364" s="1"/>
    </row>
    <row r="365" spans="3:11">
      <c r="C365"/>
      <c r="D365"/>
      <c r="E365"/>
      <c r="F365"/>
      <c r="H365"/>
      <c r="I365"/>
      <c r="J365"/>
      <c r="K365" s="1"/>
    </row>
    <row r="366" spans="3:11">
      <c r="C366"/>
      <c r="D366"/>
      <c r="E366"/>
      <c r="F366"/>
      <c r="H366"/>
      <c r="I366"/>
      <c r="J366"/>
      <c r="K366" s="1"/>
    </row>
    <row r="367" spans="3:11">
      <c r="C367"/>
      <c r="D367"/>
      <c r="E367"/>
      <c r="F367"/>
      <c r="H367"/>
      <c r="I367"/>
      <c r="J367"/>
      <c r="K367" s="1"/>
    </row>
    <row r="368" spans="3:11">
      <c r="C368"/>
      <c r="D368"/>
      <c r="E368"/>
      <c r="F368"/>
      <c r="H368"/>
      <c r="I368"/>
      <c r="J368"/>
      <c r="K368" s="1"/>
    </row>
    <row r="369" spans="3:11">
      <c r="C369"/>
      <c r="D369"/>
      <c r="E369"/>
      <c r="F369"/>
      <c r="H369"/>
      <c r="I369"/>
      <c r="J369"/>
      <c r="K369" s="1"/>
    </row>
    <row r="370" spans="3:11">
      <c r="C370"/>
      <c r="D370"/>
      <c r="E370"/>
      <c r="F370"/>
      <c r="H370"/>
      <c r="I370"/>
      <c r="J370"/>
      <c r="K370" s="1"/>
    </row>
    <row r="371" spans="3:11">
      <c r="C371"/>
      <c r="D371"/>
      <c r="E371"/>
      <c r="F371"/>
      <c r="H371"/>
      <c r="I371"/>
      <c r="J371"/>
      <c r="K371" s="1"/>
    </row>
    <row r="372" spans="3:11">
      <c r="C372"/>
      <c r="D372"/>
      <c r="E372"/>
      <c r="F372"/>
      <c r="H372"/>
      <c r="I372"/>
      <c r="J372"/>
      <c r="K372" s="1"/>
    </row>
    <row r="373" spans="3:11">
      <c r="C373"/>
      <c r="D373"/>
      <c r="E373"/>
      <c r="F373"/>
      <c r="H373"/>
      <c r="I373"/>
      <c r="J373"/>
      <c r="K373" s="1"/>
    </row>
    <row r="374" spans="3:11">
      <c r="C374"/>
      <c r="D374"/>
      <c r="E374"/>
      <c r="F374"/>
      <c r="H374"/>
      <c r="I374"/>
      <c r="J374"/>
      <c r="K374" s="1"/>
    </row>
    <row r="375" spans="3:11">
      <c r="C375"/>
      <c r="D375"/>
      <c r="E375"/>
      <c r="F375"/>
      <c r="H375"/>
      <c r="I375"/>
      <c r="J375"/>
      <c r="K375" s="1"/>
    </row>
    <row r="376" spans="3:11">
      <c r="C376"/>
      <c r="D376"/>
      <c r="E376"/>
      <c r="F376"/>
      <c r="H376"/>
      <c r="I376"/>
      <c r="J376"/>
      <c r="K376" s="1"/>
    </row>
    <row r="377" spans="3:11">
      <c r="C377"/>
      <c r="D377"/>
      <c r="E377"/>
      <c r="F377"/>
      <c r="H377"/>
      <c r="I377"/>
      <c r="J377"/>
      <c r="K377" s="1"/>
    </row>
    <row r="378" spans="3:11">
      <c r="C378"/>
      <c r="D378"/>
      <c r="E378"/>
      <c r="F378"/>
      <c r="H378"/>
      <c r="I378"/>
      <c r="J378"/>
      <c r="K378" s="1"/>
    </row>
    <row r="379" spans="3:11">
      <c r="C379"/>
      <c r="D379"/>
      <c r="E379"/>
      <c r="F379"/>
      <c r="H379"/>
      <c r="I379"/>
      <c r="J379"/>
      <c r="K379" s="1"/>
    </row>
    <row r="380" spans="3:11">
      <c r="C380"/>
      <c r="D380"/>
      <c r="E380"/>
      <c r="F380"/>
      <c r="H380"/>
      <c r="I380"/>
      <c r="J380"/>
      <c r="K380" s="1"/>
    </row>
    <row r="381" spans="3:11">
      <c r="C381"/>
      <c r="D381"/>
      <c r="E381"/>
      <c r="F381"/>
      <c r="H381"/>
      <c r="I381"/>
      <c r="J381"/>
      <c r="K381" s="1"/>
    </row>
    <row r="382" spans="3:11">
      <c r="C382"/>
      <c r="D382"/>
      <c r="E382"/>
      <c r="F382"/>
      <c r="H382"/>
      <c r="I382"/>
      <c r="J382"/>
      <c r="K382" s="1"/>
    </row>
    <row r="383" spans="3:11">
      <c r="C383"/>
      <c r="D383"/>
      <c r="E383"/>
      <c r="F383"/>
      <c r="H383"/>
      <c r="I383"/>
      <c r="J383"/>
      <c r="K383" s="1"/>
    </row>
    <row r="384" spans="3:11">
      <c r="C384"/>
      <c r="D384"/>
      <c r="E384"/>
      <c r="F384"/>
      <c r="H384"/>
      <c r="I384"/>
      <c r="J384"/>
      <c r="K384" s="1"/>
    </row>
    <row r="385" spans="3:11">
      <c r="C385"/>
      <c r="D385"/>
      <c r="E385"/>
      <c r="F385"/>
      <c r="H385"/>
      <c r="I385"/>
      <c r="J385"/>
      <c r="K385" s="1"/>
    </row>
    <row r="386" spans="3:11">
      <c r="C386"/>
      <c r="D386"/>
      <c r="E386"/>
      <c r="F386"/>
      <c r="H386"/>
      <c r="I386"/>
      <c r="J386"/>
      <c r="K386" s="1"/>
    </row>
    <row r="387" spans="3:11">
      <c r="C387"/>
      <c r="D387"/>
      <c r="E387"/>
      <c r="F387"/>
      <c r="H387"/>
      <c r="I387"/>
      <c r="J387"/>
      <c r="K387" s="1"/>
    </row>
    <row r="388" spans="3:11">
      <c r="C388"/>
      <c r="D388"/>
      <c r="E388"/>
      <c r="F388"/>
      <c r="H388"/>
      <c r="I388"/>
      <c r="J388"/>
      <c r="K388" s="1"/>
    </row>
    <row r="389" spans="3:11">
      <c r="C389"/>
      <c r="D389"/>
      <c r="E389"/>
      <c r="F389"/>
      <c r="H389"/>
      <c r="I389"/>
      <c r="J389"/>
      <c r="K389" s="1"/>
    </row>
    <row r="390" spans="3:11">
      <c r="C390"/>
      <c r="D390"/>
      <c r="E390"/>
      <c r="F390"/>
      <c r="H390"/>
      <c r="I390"/>
      <c r="J390"/>
      <c r="K390" s="1"/>
    </row>
    <row r="391" spans="3:11">
      <c r="C391"/>
      <c r="D391"/>
      <c r="E391"/>
      <c r="F391"/>
      <c r="H391"/>
      <c r="I391"/>
      <c r="J391"/>
      <c r="K391" s="1"/>
    </row>
    <row r="392" spans="3:11">
      <c r="C392"/>
      <c r="D392"/>
      <c r="E392"/>
      <c r="F392"/>
      <c r="H392"/>
      <c r="I392"/>
      <c r="J392"/>
      <c r="K392" s="1"/>
    </row>
    <row r="393" spans="3:11">
      <c r="C393"/>
      <c r="D393"/>
      <c r="E393"/>
      <c r="F393"/>
      <c r="H393"/>
      <c r="I393"/>
      <c r="J393"/>
      <c r="K393" s="1"/>
    </row>
    <row r="394" spans="3:11">
      <c r="C394"/>
      <c r="D394"/>
      <c r="E394"/>
      <c r="F394"/>
      <c r="H394"/>
      <c r="I394"/>
      <c r="J394"/>
      <c r="K394" s="1"/>
    </row>
    <row r="395" spans="3:11">
      <c r="C395"/>
      <c r="D395"/>
      <c r="E395"/>
      <c r="F395"/>
      <c r="H395"/>
      <c r="I395"/>
      <c r="J395"/>
      <c r="K395" s="1"/>
    </row>
    <row r="396" spans="3:11">
      <c r="C396"/>
      <c r="D396"/>
      <c r="E396"/>
      <c r="F396"/>
      <c r="H396"/>
      <c r="I396"/>
      <c r="J396"/>
      <c r="K396" s="1"/>
    </row>
    <row r="397" spans="3:11">
      <c r="C397"/>
      <c r="D397"/>
      <c r="E397"/>
      <c r="F397"/>
      <c r="H397"/>
      <c r="I397"/>
      <c r="J397"/>
      <c r="K397" s="1"/>
    </row>
    <row r="398" spans="3:11">
      <c r="C398"/>
      <c r="D398"/>
      <c r="E398"/>
      <c r="F398"/>
      <c r="H398"/>
      <c r="I398"/>
      <c r="J398"/>
      <c r="K398" s="1"/>
    </row>
    <row r="399" spans="3:11">
      <c r="C399"/>
      <c r="D399"/>
      <c r="E399"/>
      <c r="F399"/>
      <c r="H399"/>
      <c r="I399"/>
      <c r="J399"/>
      <c r="K399" s="1"/>
    </row>
    <row r="400" spans="3:11">
      <c r="C400"/>
      <c r="D400"/>
      <c r="E400"/>
      <c r="F400"/>
      <c r="H400"/>
      <c r="I400"/>
      <c r="J400"/>
      <c r="K400" s="1"/>
    </row>
    <row r="401" spans="3:11">
      <c r="C401"/>
      <c r="D401"/>
      <c r="E401"/>
      <c r="F401"/>
      <c r="H401"/>
      <c r="I401"/>
      <c r="J401"/>
      <c r="K401" s="1"/>
    </row>
    <row r="402" spans="3:11">
      <c r="C402"/>
      <c r="D402"/>
      <c r="E402"/>
      <c r="F402"/>
      <c r="H402"/>
      <c r="I402"/>
      <c r="J402"/>
      <c r="K402" s="1"/>
    </row>
    <row r="403" spans="3:11">
      <c r="C403"/>
      <c r="D403"/>
      <c r="E403"/>
      <c r="F403"/>
      <c r="H403"/>
      <c r="I403"/>
      <c r="J403"/>
      <c r="K403" s="1"/>
    </row>
    <row r="404" spans="3:11">
      <c r="C404"/>
      <c r="D404"/>
      <c r="E404"/>
      <c r="F404"/>
      <c r="H404"/>
      <c r="I404"/>
      <c r="J404"/>
      <c r="K404" s="1"/>
    </row>
    <row r="405" spans="3:11">
      <c r="C405"/>
      <c r="D405"/>
      <c r="E405"/>
      <c r="F405"/>
      <c r="H405"/>
      <c r="I405"/>
      <c r="J405"/>
      <c r="K405" s="1"/>
    </row>
    <row r="406" spans="3:11">
      <c r="C406"/>
      <c r="D406"/>
      <c r="E406"/>
      <c r="F406"/>
      <c r="H406"/>
      <c r="I406"/>
      <c r="J406"/>
      <c r="K406" s="1"/>
    </row>
    <row r="407" spans="3:11">
      <c r="C407"/>
      <c r="D407"/>
      <c r="E407"/>
      <c r="F407"/>
      <c r="H407"/>
      <c r="I407"/>
      <c r="J407"/>
      <c r="K407" s="1"/>
    </row>
    <row r="408" spans="3:11">
      <c r="C408"/>
      <c r="D408"/>
      <c r="E408"/>
      <c r="F408"/>
      <c r="H408"/>
      <c r="I408"/>
      <c r="J408"/>
      <c r="K408" s="1"/>
    </row>
    <row r="409" spans="3:11">
      <c r="C409"/>
      <c r="D409"/>
      <c r="E409"/>
      <c r="F409"/>
      <c r="H409"/>
      <c r="I409"/>
      <c r="J409"/>
      <c r="K409" s="1"/>
    </row>
    <row r="410" spans="3:11">
      <c r="C410"/>
      <c r="D410"/>
      <c r="E410"/>
      <c r="F410"/>
      <c r="H410"/>
      <c r="I410"/>
      <c r="J410"/>
      <c r="K410" s="1"/>
    </row>
    <row r="411" spans="3:11">
      <c r="C411"/>
      <c r="D411"/>
      <c r="E411"/>
      <c r="F411"/>
      <c r="H411"/>
      <c r="I411"/>
      <c r="J411"/>
      <c r="K411" s="1"/>
    </row>
    <row r="412" spans="3:11">
      <c r="C412"/>
      <c r="D412"/>
      <c r="E412"/>
      <c r="F412"/>
      <c r="H412"/>
      <c r="I412"/>
      <c r="J412"/>
      <c r="K412" s="1"/>
    </row>
    <row r="413" spans="3:11">
      <c r="C413"/>
      <c r="D413"/>
      <c r="E413"/>
      <c r="F413"/>
      <c r="H413"/>
      <c r="I413"/>
      <c r="J413"/>
      <c r="K413" s="1"/>
    </row>
    <row r="414" spans="3:11">
      <c r="C414"/>
      <c r="D414"/>
      <c r="E414"/>
      <c r="F414"/>
      <c r="H414"/>
      <c r="I414"/>
      <c r="J414"/>
      <c r="K414" s="1"/>
    </row>
    <row r="415" spans="3:11">
      <c r="C415"/>
      <c r="D415"/>
      <c r="E415"/>
      <c r="F415"/>
      <c r="H415"/>
      <c r="I415"/>
      <c r="J415"/>
      <c r="K415" s="1"/>
    </row>
    <row r="416" spans="3:11">
      <c r="C416"/>
      <c r="D416"/>
      <c r="E416"/>
      <c r="F416"/>
      <c r="H416"/>
      <c r="I416"/>
      <c r="J416"/>
      <c r="K416" s="1"/>
    </row>
    <row r="417" spans="3:11">
      <c r="C417"/>
      <c r="D417"/>
      <c r="E417"/>
      <c r="F417"/>
      <c r="H417"/>
      <c r="I417"/>
      <c r="J417"/>
      <c r="K417" s="1"/>
    </row>
    <row r="418" spans="3:11">
      <c r="C418"/>
      <c r="D418"/>
      <c r="E418"/>
      <c r="F418"/>
      <c r="H418"/>
      <c r="I418"/>
      <c r="J418"/>
      <c r="K418" s="1"/>
    </row>
    <row r="419" spans="3:11">
      <c r="C419"/>
      <c r="D419"/>
      <c r="E419"/>
      <c r="F419"/>
      <c r="H419"/>
      <c r="I419"/>
      <c r="J419"/>
      <c r="K419" s="1"/>
    </row>
    <row r="420" spans="3:11">
      <c r="C420"/>
      <c r="D420"/>
      <c r="E420"/>
      <c r="F420"/>
      <c r="H420"/>
      <c r="I420"/>
      <c r="J420"/>
      <c r="K420" s="1"/>
    </row>
    <row r="421" spans="3:11">
      <c r="C421"/>
      <c r="D421"/>
      <c r="E421"/>
      <c r="F421"/>
      <c r="H421"/>
      <c r="I421"/>
      <c r="J421"/>
      <c r="K421" s="1"/>
    </row>
    <row r="422" spans="3:11">
      <c r="C422"/>
      <c r="D422"/>
      <c r="E422"/>
      <c r="F422"/>
      <c r="H422"/>
      <c r="I422"/>
      <c r="J422"/>
      <c r="K422" s="1"/>
    </row>
    <row r="423" spans="3:11">
      <c r="C423"/>
      <c r="D423"/>
      <c r="E423"/>
      <c r="F423"/>
      <c r="H423"/>
      <c r="I423"/>
      <c r="J423"/>
      <c r="K423" s="1"/>
    </row>
    <row r="424" spans="3:11">
      <c r="C424"/>
      <c r="D424"/>
      <c r="E424"/>
      <c r="F424"/>
      <c r="H424"/>
      <c r="I424"/>
      <c r="J424"/>
      <c r="K424" s="1"/>
    </row>
    <row r="425" spans="3:11">
      <c r="C425"/>
      <c r="D425"/>
      <c r="E425"/>
      <c r="F425"/>
      <c r="H425"/>
      <c r="I425"/>
      <c r="J425"/>
      <c r="K425" s="1"/>
    </row>
    <row r="426" spans="3:11">
      <c r="C426"/>
      <c r="D426"/>
      <c r="E426"/>
      <c r="F426"/>
      <c r="H426"/>
      <c r="I426"/>
      <c r="J426"/>
      <c r="K426" s="1"/>
    </row>
    <row r="427" spans="3:11">
      <c r="C427"/>
      <c r="D427"/>
      <c r="E427"/>
      <c r="F427"/>
      <c r="H427"/>
      <c r="I427"/>
      <c r="J427"/>
      <c r="K427" s="1"/>
    </row>
    <row r="428" spans="3:11">
      <c r="C428"/>
      <c r="D428"/>
      <c r="E428"/>
      <c r="F428"/>
      <c r="H428"/>
      <c r="I428"/>
      <c r="J428"/>
      <c r="K428" s="1"/>
    </row>
    <row r="429" spans="3:11">
      <c r="C429"/>
      <c r="D429"/>
      <c r="E429"/>
      <c r="F429"/>
      <c r="H429"/>
      <c r="I429"/>
      <c r="J429"/>
      <c r="K429" s="1"/>
    </row>
    <row r="430" spans="3:11">
      <c r="C430"/>
      <c r="D430"/>
      <c r="E430"/>
      <c r="F430"/>
      <c r="H430"/>
      <c r="I430"/>
      <c r="J430"/>
      <c r="K430" s="1"/>
    </row>
    <row r="431" spans="3:11">
      <c r="C431"/>
      <c r="D431"/>
      <c r="E431"/>
      <c r="F431"/>
      <c r="H431"/>
      <c r="I431"/>
      <c r="J431"/>
      <c r="K431" s="1"/>
    </row>
    <row r="432" spans="3:11">
      <c r="C432"/>
      <c r="D432"/>
      <c r="E432"/>
      <c r="F432"/>
      <c r="H432"/>
      <c r="I432"/>
      <c r="J432"/>
      <c r="K432" s="1"/>
    </row>
    <row r="433" spans="3:11">
      <c r="C433"/>
      <c r="D433"/>
      <c r="E433"/>
      <c r="F433"/>
      <c r="H433"/>
      <c r="I433"/>
      <c r="J433"/>
      <c r="K433" s="1"/>
    </row>
    <row r="434" spans="3:11">
      <c r="C434"/>
      <c r="D434"/>
      <c r="E434"/>
      <c r="F434"/>
      <c r="H434"/>
      <c r="I434"/>
      <c r="J434"/>
      <c r="K434" s="1"/>
    </row>
    <row r="435" spans="3:11">
      <c r="C435"/>
      <c r="D435"/>
      <c r="E435"/>
      <c r="F435"/>
      <c r="H435"/>
      <c r="I435"/>
      <c r="J435"/>
      <c r="K435" s="1"/>
    </row>
    <row r="436" spans="3:11">
      <c r="C436"/>
      <c r="D436"/>
      <c r="E436"/>
      <c r="F436"/>
      <c r="H436"/>
      <c r="I436"/>
      <c r="J436"/>
      <c r="K436" s="1"/>
    </row>
    <row r="437" spans="3:11">
      <c r="C437"/>
      <c r="D437"/>
      <c r="E437"/>
      <c r="F437"/>
      <c r="H437"/>
      <c r="I437"/>
      <c r="J437"/>
      <c r="K437" s="1"/>
    </row>
    <row r="438" spans="3:11">
      <c r="C438"/>
      <c r="D438"/>
      <c r="E438"/>
      <c r="F438"/>
      <c r="H438"/>
      <c r="I438"/>
      <c r="J438"/>
      <c r="K438" s="1"/>
    </row>
    <row r="439" spans="3:11">
      <c r="C439"/>
      <c r="D439"/>
      <c r="E439"/>
      <c r="F439"/>
      <c r="H439"/>
      <c r="I439"/>
      <c r="J439"/>
      <c r="K439" s="1"/>
    </row>
    <row r="440" spans="3:11">
      <c r="C440"/>
      <c r="D440"/>
      <c r="E440"/>
      <c r="F440"/>
      <c r="H440"/>
      <c r="I440"/>
      <c r="J440"/>
      <c r="K440" s="1"/>
    </row>
    <row r="441" spans="3:11">
      <c r="C441"/>
      <c r="D441"/>
      <c r="E441"/>
      <c r="F441"/>
      <c r="H441"/>
      <c r="I441"/>
      <c r="J441"/>
      <c r="K441" s="1"/>
    </row>
    <row r="442" spans="3:11">
      <c r="C442"/>
      <c r="D442"/>
      <c r="E442"/>
      <c r="F442"/>
      <c r="H442"/>
      <c r="I442"/>
      <c r="J442"/>
      <c r="K442" s="1"/>
    </row>
    <row r="443" spans="3:11">
      <c r="C443"/>
      <c r="D443"/>
      <c r="E443"/>
      <c r="F443"/>
      <c r="H443"/>
      <c r="I443"/>
      <c r="J443"/>
      <c r="K443" s="1"/>
    </row>
    <row r="444" spans="3:11">
      <c r="C444"/>
      <c r="D444"/>
      <c r="E444"/>
      <c r="F444"/>
      <c r="H444"/>
      <c r="I444"/>
      <c r="J444"/>
      <c r="K444" s="1"/>
    </row>
    <row r="445" spans="3:11">
      <c r="C445"/>
      <c r="D445"/>
      <c r="E445"/>
      <c r="F445"/>
      <c r="H445"/>
      <c r="I445"/>
      <c r="J445"/>
      <c r="K445" s="1"/>
    </row>
    <row r="446" spans="3:11">
      <c r="C446"/>
      <c r="D446"/>
      <c r="E446"/>
      <c r="F446"/>
      <c r="H446"/>
      <c r="I446"/>
      <c r="J446"/>
      <c r="K446" s="1"/>
    </row>
    <row r="447" spans="3:11">
      <c r="C447"/>
      <c r="D447"/>
      <c r="E447"/>
      <c r="F447"/>
      <c r="H447"/>
      <c r="I447"/>
      <c r="J447"/>
      <c r="K447" s="1"/>
    </row>
    <row r="448" spans="3:11">
      <c r="C448"/>
      <c r="D448"/>
      <c r="E448"/>
      <c r="F448"/>
      <c r="H448"/>
      <c r="I448"/>
      <c r="J448"/>
      <c r="K448" s="1"/>
    </row>
    <row r="449" spans="3:11">
      <c r="C449"/>
      <c r="D449"/>
      <c r="E449"/>
      <c r="F449"/>
      <c r="H449"/>
      <c r="I449"/>
      <c r="J449"/>
      <c r="K449" s="1"/>
    </row>
    <row r="450" spans="3:11">
      <c r="C450"/>
      <c r="D450"/>
      <c r="E450"/>
      <c r="F450"/>
      <c r="H450"/>
      <c r="I450"/>
      <c r="J450"/>
      <c r="K450" s="1"/>
    </row>
    <row r="451" spans="3:11">
      <c r="C451"/>
      <c r="D451"/>
      <c r="E451"/>
      <c r="F451"/>
      <c r="H451"/>
      <c r="I451"/>
      <c r="J451"/>
      <c r="K451" s="1"/>
    </row>
    <row r="452" spans="3:11">
      <c r="C452"/>
      <c r="D452"/>
      <c r="E452"/>
      <c r="F452"/>
      <c r="H452"/>
      <c r="I452"/>
      <c r="J452"/>
      <c r="K452" s="1"/>
    </row>
    <row r="453" spans="3:11">
      <c r="C453"/>
      <c r="D453"/>
      <c r="E453"/>
      <c r="F453"/>
      <c r="H453"/>
      <c r="I453"/>
      <c r="J453"/>
      <c r="K453" s="1"/>
    </row>
    <row r="454" spans="3:11">
      <c r="C454"/>
      <c r="D454"/>
      <c r="E454"/>
      <c r="F454"/>
      <c r="H454"/>
      <c r="I454"/>
      <c r="J454"/>
      <c r="K454" s="1"/>
    </row>
    <row r="455" spans="3:11">
      <c r="C455"/>
      <c r="D455"/>
      <c r="E455"/>
      <c r="F455"/>
      <c r="H455"/>
      <c r="I455"/>
      <c r="J455"/>
      <c r="K455" s="1"/>
    </row>
    <row r="456" spans="3:11">
      <c r="C456"/>
      <c r="D456"/>
      <c r="E456"/>
      <c r="F456"/>
      <c r="H456"/>
      <c r="I456"/>
      <c r="J456"/>
      <c r="K456" s="1"/>
    </row>
    <row r="457" spans="3:11">
      <c r="C457"/>
      <c r="D457"/>
      <c r="E457"/>
      <c r="F457"/>
      <c r="H457"/>
      <c r="I457"/>
      <c r="J457"/>
      <c r="K457" s="1"/>
    </row>
    <row r="458" spans="3:11">
      <c r="C458"/>
      <c r="D458"/>
      <c r="E458"/>
      <c r="F458"/>
      <c r="H458"/>
      <c r="I458"/>
      <c r="J458"/>
      <c r="K458" s="1"/>
    </row>
    <row r="459" spans="3:11">
      <c r="C459"/>
      <c r="D459"/>
      <c r="E459"/>
      <c r="F459"/>
      <c r="H459"/>
      <c r="I459"/>
      <c r="J459"/>
      <c r="K459" s="1"/>
    </row>
    <row r="460" spans="3:11">
      <c r="C460"/>
      <c r="D460"/>
      <c r="E460"/>
      <c r="F460"/>
      <c r="H460"/>
      <c r="I460"/>
      <c r="J460"/>
      <c r="K460" s="1"/>
    </row>
    <row r="461" spans="3:11">
      <c r="C461"/>
      <c r="D461"/>
      <c r="E461"/>
      <c r="F461"/>
      <c r="H461"/>
      <c r="I461"/>
      <c r="J461"/>
      <c r="K461" s="1"/>
    </row>
    <row r="462" spans="3:11">
      <c r="C462"/>
      <c r="D462"/>
      <c r="E462"/>
      <c r="F462"/>
      <c r="H462"/>
      <c r="I462"/>
      <c r="J462"/>
      <c r="K462" s="1"/>
    </row>
    <row r="463" spans="3:11">
      <c r="C463"/>
      <c r="D463"/>
      <c r="E463"/>
      <c r="F463"/>
      <c r="H463"/>
      <c r="I463"/>
      <c r="J463"/>
      <c r="K463" s="1"/>
    </row>
    <row r="464" spans="3:11">
      <c r="C464"/>
      <c r="D464"/>
      <c r="E464"/>
      <c r="F464"/>
      <c r="H464"/>
      <c r="I464"/>
      <c r="J464"/>
      <c r="K464" s="1"/>
    </row>
    <row r="465" spans="3:11">
      <c r="C465"/>
      <c r="D465"/>
      <c r="E465"/>
      <c r="F465"/>
      <c r="H465"/>
      <c r="I465"/>
      <c r="J465"/>
      <c r="K465" s="1"/>
    </row>
    <row r="466" spans="3:11">
      <c r="C466"/>
      <c r="D466"/>
      <c r="E466"/>
      <c r="F466"/>
      <c r="H466"/>
      <c r="I466"/>
      <c r="J466"/>
      <c r="K466" s="1"/>
    </row>
    <row r="467" spans="3:11">
      <c r="C467"/>
      <c r="D467"/>
      <c r="E467"/>
      <c r="F467"/>
      <c r="H467"/>
      <c r="I467"/>
      <c r="J467"/>
      <c r="K467" s="1"/>
    </row>
    <row r="468" spans="3:11">
      <c r="C468"/>
      <c r="D468"/>
      <c r="E468"/>
      <c r="F468"/>
      <c r="H468"/>
      <c r="I468"/>
      <c r="J468"/>
      <c r="K468" s="1"/>
    </row>
    <row r="469" spans="3:11">
      <c r="C469"/>
      <c r="D469"/>
      <c r="E469"/>
      <c r="F469"/>
      <c r="H469"/>
      <c r="I469"/>
      <c r="J469"/>
      <c r="K469" s="1"/>
    </row>
    <row r="470" spans="3:11">
      <c r="C470"/>
      <c r="D470"/>
      <c r="E470"/>
      <c r="F470"/>
      <c r="H470"/>
      <c r="I470"/>
      <c r="J470"/>
      <c r="K470" s="1"/>
    </row>
    <row r="471" spans="3:11">
      <c r="C471"/>
      <c r="D471"/>
      <c r="E471"/>
      <c r="F471"/>
      <c r="H471"/>
      <c r="I471"/>
      <c r="J471"/>
      <c r="K471" s="1"/>
    </row>
    <row r="472" spans="3:11">
      <c r="C472"/>
      <c r="D472"/>
      <c r="E472"/>
      <c r="F472"/>
      <c r="H472"/>
      <c r="I472"/>
      <c r="J472"/>
      <c r="K472" s="1"/>
    </row>
    <row r="473" spans="3:11">
      <c r="C473"/>
      <c r="D473"/>
      <c r="E473"/>
      <c r="F473"/>
      <c r="H473"/>
      <c r="I473"/>
      <c r="J473"/>
      <c r="K473" s="1"/>
    </row>
    <row r="474" spans="3:11">
      <c r="C474"/>
      <c r="D474"/>
      <c r="E474"/>
      <c r="F474"/>
      <c r="H474"/>
      <c r="I474"/>
      <c r="J474"/>
      <c r="K474" s="1"/>
    </row>
    <row r="475" spans="3:11">
      <c r="C475"/>
      <c r="D475"/>
      <c r="E475"/>
      <c r="F475"/>
      <c r="H475"/>
      <c r="I475"/>
      <c r="J475"/>
      <c r="K475" s="1"/>
    </row>
    <row r="476" spans="3:11">
      <c r="C476"/>
      <c r="D476"/>
      <c r="E476"/>
      <c r="F476"/>
      <c r="H476"/>
      <c r="I476"/>
      <c r="J476"/>
      <c r="K476" s="1"/>
    </row>
    <row r="477" spans="3:11">
      <c r="C477"/>
      <c r="D477"/>
      <c r="E477"/>
      <c r="F477"/>
      <c r="H477"/>
      <c r="I477"/>
      <c r="J477"/>
      <c r="K477" s="1"/>
    </row>
    <row r="478" spans="3:11">
      <c r="C478"/>
      <c r="D478"/>
      <c r="E478"/>
      <c r="F478"/>
      <c r="H478"/>
      <c r="I478"/>
      <c r="J478"/>
      <c r="K478" s="1"/>
    </row>
    <row r="479" spans="3:11">
      <c r="C479"/>
      <c r="D479"/>
      <c r="E479"/>
      <c r="F479"/>
      <c r="H479"/>
      <c r="I479"/>
      <c r="J479"/>
      <c r="K479" s="1"/>
    </row>
    <row r="480" spans="3:11">
      <c r="C480"/>
      <c r="D480"/>
      <c r="E480"/>
      <c r="F480"/>
      <c r="H480"/>
      <c r="I480"/>
      <c r="J480"/>
      <c r="K480" s="1"/>
    </row>
    <row r="481" spans="3:11">
      <c r="C481"/>
      <c r="D481"/>
      <c r="E481"/>
      <c r="F481"/>
      <c r="H481"/>
      <c r="I481"/>
      <c r="J481"/>
      <c r="K481" s="1"/>
    </row>
    <row r="482" spans="3:11">
      <c r="C482"/>
      <c r="D482"/>
      <c r="E482"/>
      <c r="F482"/>
      <c r="H482"/>
      <c r="I482"/>
      <c r="J482"/>
      <c r="K482" s="1"/>
    </row>
    <row r="483" spans="3:11">
      <c r="C483"/>
      <c r="D483"/>
      <c r="E483"/>
      <c r="F483"/>
      <c r="H483"/>
      <c r="I483"/>
      <c r="J483"/>
      <c r="K483" s="1"/>
    </row>
    <row r="484" spans="3:11">
      <c r="C484"/>
      <c r="D484"/>
      <c r="E484"/>
      <c r="F484"/>
      <c r="H484"/>
      <c r="I484"/>
      <c r="J484"/>
      <c r="K484" s="1"/>
    </row>
    <row r="485" spans="3:11">
      <c r="C485"/>
      <c r="D485"/>
      <c r="E485"/>
      <c r="F485"/>
      <c r="H485"/>
      <c r="I485"/>
      <c r="J485"/>
      <c r="K485" s="1"/>
    </row>
    <row r="486" spans="3:11">
      <c r="C486"/>
      <c r="D486"/>
      <c r="E486"/>
      <c r="F486"/>
      <c r="H486"/>
      <c r="I486"/>
      <c r="J486"/>
      <c r="K486" s="1"/>
    </row>
    <row r="487" spans="3:11">
      <c r="C487"/>
      <c r="D487"/>
      <c r="E487"/>
      <c r="F487"/>
      <c r="H487"/>
      <c r="I487"/>
      <c r="J487"/>
      <c r="K487" s="1"/>
    </row>
    <row r="488" spans="3:11">
      <c r="C488"/>
      <c r="D488"/>
      <c r="E488"/>
      <c r="F488"/>
      <c r="H488"/>
      <c r="I488"/>
      <c r="J488"/>
      <c r="K488" s="1"/>
    </row>
    <row r="489" spans="3:11">
      <c r="C489"/>
      <c r="D489"/>
      <c r="E489"/>
      <c r="F489"/>
      <c r="H489"/>
      <c r="I489"/>
      <c r="J489"/>
      <c r="K489" s="1"/>
    </row>
    <row r="490" spans="3:11">
      <c r="C490"/>
      <c r="D490"/>
      <c r="E490"/>
      <c r="F490"/>
      <c r="H490"/>
      <c r="I490"/>
      <c r="J490"/>
      <c r="K490" s="1"/>
    </row>
    <row r="491" spans="3:11">
      <c r="C491"/>
      <c r="D491"/>
      <c r="E491"/>
      <c r="F491"/>
      <c r="H491"/>
      <c r="I491"/>
      <c r="J491"/>
      <c r="K491" s="1"/>
    </row>
    <row r="492" spans="3:11">
      <c r="C492"/>
      <c r="D492"/>
      <c r="E492"/>
      <c r="F492"/>
      <c r="H492"/>
      <c r="I492"/>
      <c r="J492"/>
      <c r="K492" s="1"/>
    </row>
    <row r="493" spans="3:11">
      <c r="C493"/>
      <c r="D493"/>
      <c r="E493"/>
      <c r="F493"/>
      <c r="H493"/>
      <c r="I493"/>
      <c r="J493"/>
      <c r="K493" s="1"/>
    </row>
    <row r="494" spans="3:11">
      <c r="C494"/>
      <c r="D494"/>
      <c r="E494"/>
      <c r="F494"/>
      <c r="H494"/>
      <c r="I494"/>
      <c r="J494"/>
      <c r="K494" s="1"/>
    </row>
    <row r="495" spans="3:11">
      <c r="C495"/>
      <c r="D495"/>
      <c r="E495"/>
      <c r="F495"/>
      <c r="H495"/>
      <c r="I495"/>
      <c r="J495"/>
      <c r="K495" s="1"/>
    </row>
    <row r="496" spans="3:11">
      <c r="C496"/>
      <c r="D496"/>
      <c r="E496"/>
      <c r="F496"/>
      <c r="H496"/>
      <c r="I496"/>
      <c r="J496"/>
      <c r="K496" s="1"/>
    </row>
    <row r="497" spans="3:11">
      <c r="C497"/>
      <c r="D497"/>
      <c r="E497"/>
      <c r="F497"/>
      <c r="H497"/>
      <c r="I497"/>
      <c r="J497"/>
      <c r="K497" s="1"/>
    </row>
    <row r="498" spans="3:11">
      <c r="C498"/>
      <c r="D498"/>
      <c r="E498"/>
      <c r="F498"/>
      <c r="H498"/>
      <c r="I498"/>
      <c r="J498"/>
      <c r="K498" s="1"/>
    </row>
    <row r="499" spans="3:11">
      <c r="C499"/>
      <c r="D499"/>
      <c r="E499"/>
      <c r="F499"/>
      <c r="H499"/>
      <c r="I499"/>
      <c r="J499"/>
      <c r="K499" s="1"/>
    </row>
    <row r="500" spans="3:11">
      <c r="C500"/>
      <c r="D500"/>
      <c r="E500"/>
      <c r="F500"/>
      <c r="H500"/>
      <c r="I500"/>
      <c r="J500"/>
      <c r="K500" s="1"/>
    </row>
    <row r="501" spans="3:11">
      <c r="C501"/>
      <c r="D501"/>
      <c r="E501"/>
      <c r="F501"/>
      <c r="H501"/>
      <c r="I501"/>
      <c r="J501"/>
      <c r="K501" s="1"/>
    </row>
    <row r="502" spans="3:11">
      <c r="C502"/>
      <c r="D502"/>
      <c r="E502"/>
      <c r="F502"/>
      <c r="H502"/>
      <c r="I502"/>
      <c r="J502"/>
      <c r="K502" s="1"/>
    </row>
    <row r="503" spans="3:11">
      <c r="C503"/>
      <c r="D503"/>
      <c r="E503"/>
      <c r="F503"/>
      <c r="H503"/>
      <c r="I503"/>
      <c r="J503"/>
      <c r="K503" s="1"/>
    </row>
    <row r="504" spans="3:11">
      <c r="C504"/>
      <c r="D504"/>
      <c r="E504"/>
      <c r="F504"/>
      <c r="H504"/>
      <c r="I504"/>
      <c r="J504"/>
      <c r="K504" s="1"/>
    </row>
    <row r="505" spans="3:11">
      <c r="C505"/>
      <c r="D505"/>
      <c r="E505"/>
      <c r="F505"/>
      <c r="H505"/>
      <c r="I505"/>
      <c r="J505"/>
      <c r="K505" s="1"/>
    </row>
    <row r="506" spans="3:11">
      <c r="C506"/>
      <c r="D506"/>
      <c r="E506"/>
      <c r="F506"/>
      <c r="H506"/>
      <c r="I506"/>
      <c r="J506"/>
      <c r="K506" s="1"/>
    </row>
    <row r="507" spans="3:11">
      <c r="C507"/>
      <c r="D507"/>
      <c r="E507"/>
      <c r="F507"/>
      <c r="H507"/>
      <c r="I507"/>
      <c r="J507"/>
      <c r="K507" s="1"/>
    </row>
    <row r="508" spans="3:11">
      <c r="C508"/>
      <c r="D508"/>
      <c r="E508"/>
      <c r="F508"/>
      <c r="H508"/>
      <c r="I508"/>
      <c r="J508"/>
      <c r="K508" s="1"/>
    </row>
    <row r="509" spans="3:11">
      <c r="C509"/>
      <c r="D509"/>
      <c r="E509"/>
      <c r="F509"/>
      <c r="H509"/>
      <c r="I509"/>
      <c r="J509"/>
      <c r="K509" s="1"/>
    </row>
    <row r="510" spans="3:11">
      <c r="C510"/>
      <c r="D510"/>
      <c r="E510"/>
      <c r="F510"/>
      <c r="H510"/>
      <c r="I510"/>
      <c r="J510"/>
      <c r="K510" s="1"/>
    </row>
    <row r="511" spans="3:11">
      <c r="C511"/>
      <c r="D511"/>
      <c r="E511"/>
      <c r="F511"/>
      <c r="H511"/>
      <c r="I511"/>
      <c r="J511"/>
      <c r="K511" s="1"/>
    </row>
    <row r="512" spans="3:11">
      <c r="C512"/>
      <c r="D512"/>
      <c r="E512"/>
      <c r="F512"/>
      <c r="H512"/>
      <c r="I512"/>
      <c r="J512"/>
      <c r="K512" s="1"/>
    </row>
    <row r="513" spans="3:11">
      <c r="C513"/>
      <c r="D513"/>
      <c r="E513"/>
      <c r="F513"/>
      <c r="H513"/>
      <c r="I513"/>
      <c r="J513"/>
      <c r="K513" s="1"/>
    </row>
    <row r="514" spans="3:11">
      <c r="C514"/>
      <c r="D514"/>
      <c r="E514"/>
      <c r="F514"/>
      <c r="H514"/>
      <c r="I514"/>
      <c r="J514"/>
      <c r="K514" s="1"/>
    </row>
    <row r="515" spans="3:11">
      <c r="C515"/>
      <c r="D515"/>
      <c r="E515"/>
      <c r="F515"/>
      <c r="H515"/>
      <c r="I515"/>
      <c r="J515"/>
      <c r="K515" s="1"/>
    </row>
    <row r="516" spans="3:11">
      <c r="C516"/>
      <c r="D516"/>
      <c r="E516"/>
      <c r="F516"/>
      <c r="H516"/>
      <c r="I516"/>
      <c r="J516"/>
      <c r="K516" s="1"/>
    </row>
    <row r="517" spans="3:11">
      <c r="C517"/>
      <c r="D517"/>
      <c r="E517"/>
      <c r="F517"/>
      <c r="H517"/>
      <c r="I517"/>
      <c r="J517"/>
      <c r="K517" s="1"/>
    </row>
    <row r="518" spans="3:11">
      <c r="C518"/>
      <c r="D518"/>
      <c r="E518"/>
      <c r="F518"/>
      <c r="H518"/>
      <c r="I518"/>
      <c r="J518"/>
      <c r="K518" s="1"/>
    </row>
    <row r="519" spans="3:11">
      <c r="C519"/>
      <c r="D519"/>
      <c r="E519"/>
      <c r="F519"/>
      <c r="H519"/>
      <c r="I519"/>
      <c r="J519"/>
      <c r="K519" s="1"/>
    </row>
  </sheetData>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b0982ca-2f34-4782-ae56-e7017963951c" xsi:nil="true"/>
    <lcf76f155ced4ddcb4097134ff3c332f xmlns="6cdcdf08-9007-4546-b332-2dd8ed0a8e00">
      <Terms xmlns="http://schemas.microsoft.com/office/infopath/2007/PartnerControls"/>
    </lcf76f155ced4ddcb4097134ff3c332f>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5EF1953FD38C4D49837C142CCC7A0BCF" ma:contentTypeVersion="16" ma:contentTypeDescription="Crie um novo documento." ma:contentTypeScope="" ma:versionID="a9131aa025d713aae27ddfa1138a10ee">
  <xsd:schema xmlns:xsd="http://www.w3.org/2001/XMLSchema" xmlns:xs="http://www.w3.org/2001/XMLSchema" xmlns:p="http://schemas.microsoft.com/office/2006/metadata/properties" xmlns:ns2="6cdcdf08-9007-4546-b332-2dd8ed0a8e00" xmlns:ns3="eb0982ca-2f34-4782-ae56-e7017963951c" targetNamespace="http://schemas.microsoft.com/office/2006/metadata/properties" ma:root="true" ma:fieldsID="9e12a938ee2fe993684f02c34af9563b" ns2:_="" ns3:_="">
    <xsd:import namespace="6cdcdf08-9007-4546-b332-2dd8ed0a8e00"/>
    <xsd:import namespace="eb0982ca-2f34-4782-ae56-e7017963951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TaxCatchAll" minOccurs="0"/>
                <xsd:element ref="ns2:MediaServiceGenerationTime" minOccurs="0"/>
                <xsd:element ref="ns2:MediaServiceEventHashCode" minOccurs="0"/>
                <xsd:element ref="ns2:lcf76f155ced4ddcb4097134ff3c332f"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dcdf08-9007-4546-b332-2dd8ed0a8e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Marcações de imagem" ma:readOnly="false" ma:fieldId="{5cf76f15-5ced-4ddc-b409-7134ff3c332f}" ma:taxonomyMulti="true" ma:sspId="0bc5ec6d-4359-4faf-b0b6-2f256882c4a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0982ca-2f34-4782-ae56-e7017963951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748c930-f2d6-4a0e-8d38-f711c89dbfe1}" ma:internalName="TaxCatchAll" ma:showField="CatchAllData" ma:web="eb0982ca-2f34-4782-ae56-e7017963951c">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9B0095-3EBA-4AED-98A6-A45DB49C4E54}">
  <ds:schemaRefs>
    <ds:schemaRef ds:uri="http://schemas.microsoft.com/sharepoint/v3/contenttype/forms"/>
  </ds:schemaRefs>
</ds:datastoreItem>
</file>

<file path=customXml/itemProps2.xml><?xml version="1.0" encoding="utf-8"?>
<ds:datastoreItem xmlns:ds="http://schemas.openxmlformats.org/officeDocument/2006/customXml" ds:itemID="{30A932E5-FF34-4620-A9C8-218AD4C9B513}">
  <ds:schemaRefs>
    <ds:schemaRef ds:uri="eb0982ca-2f34-4782-ae56-e7017963951c"/>
    <ds:schemaRef ds:uri="http://purl.org/dc/terms/"/>
    <ds:schemaRef ds:uri="6cdcdf08-9007-4546-b332-2dd8ed0a8e00"/>
    <ds:schemaRef ds:uri="http://schemas.microsoft.com/office/2006/metadata/properties"/>
    <ds:schemaRef ds:uri="http://schemas.openxmlformats.org/package/2006/metadata/core-properties"/>
    <ds:schemaRef ds:uri="http://purl.org/dc/elements/1.1/"/>
    <ds:schemaRef ds:uri="http://schemas.microsoft.com/office/2006/documentManagement/types"/>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3FCEBC5B-9E61-4CA3-A287-5360288896BE}">
  <ds:schemaRefs>
    <ds:schemaRef ds:uri="http://schemas.microsoft.com/office/2006/metadata/longProperties"/>
  </ds:schemaRefs>
</ds:datastoreItem>
</file>

<file path=customXml/itemProps4.xml><?xml version="1.0" encoding="utf-8"?>
<ds:datastoreItem xmlns:ds="http://schemas.openxmlformats.org/officeDocument/2006/customXml" ds:itemID="{28D6DB6C-7D5B-430B-91EC-6B60A0C140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dcdf08-9007-4546-b332-2dd8ed0a8e00"/>
    <ds:schemaRef ds:uri="eb0982ca-2f34-4782-ae56-e701796395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LISTA SUSPENSA</vt:lpstr>
      <vt:lpstr>Pub_Fevereiro_26</vt:lpstr>
      <vt:lpstr>Conferencia OPB</vt:lpstr>
      <vt:lpstr>Pub_Fevereiro_26!Titulos_de_impressao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carlos.aguiar</dc:creator>
  <cp:keywords/>
  <dc:description/>
  <cp:lastModifiedBy>Jennifer Camila Lima de Souza</cp:lastModifiedBy>
  <cp:revision/>
  <cp:lastPrinted>2026-03-13T18:08:45Z</cp:lastPrinted>
  <dcterms:created xsi:type="dcterms:W3CDTF">2011-01-10T11:44:00Z</dcterms:created>
  <dcterms:modified xsi:type="dcterms:W3CDTF">2026-03-13T19:05:45Z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Carlos Aguiar</vt:lpwstr>
  </property>
  <property fmtid="{D5CDD505-2E9C-101B-9397-08002B2CF9AE}" pid="3" name="Order">
    <vt:lpwstr>4394200.00000000</vt:lpwstr>
  </property>
  <property fmtid="{D5CDD505-2E9C-101B-9397-08002B2CF9AE}" pid="4" name="display_urn:schemas-microsoft-com:office:office#Author">
    <vt:lpwstr>Carlos Aguiar</vt:lpwstr>
  </property>
  <property fmtid="{D5CDD505-2E9C-101B-9397-08002B2CF9AE}" pid="5" name="ContentTypeId">
    <vt:lpwstr>0x0101005EF1953FD38C4D49837C142CCC7A0BCF</vt:lpwstr>
  </property>
  <property fmtid="{D5CDD505-2E9C-101B-9397-08002B2CF9AE}" pid="6" name="MediaServiceImageTags">
    <vt:lpwstr/>
  </property>
  <property fmtid="{D5CDD505-2E9C-101B-9397-08002B2CF9AE}" pid="7" name="ICV">
    <vt:lpwstr>B92673042D7F44E4960E5262DB88E15D_12</vt:lpwstr>
  </property>
  <property fmtid="{D5CDD505-2E9C-101B-9397-08002B2CF9AE}" pid="8" name="KSOProductBuildVer">
    <vt:lpwstr>1046-12.2.0.21179</vt:lpwstr>
  </property>
</Properties>
</file>